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pson\Documents\Scott All Docs\List Price Sheets - Merfish United\New Design List Price Sheets\Domestic Welded Steel Pipe\"/>
    </mc:Choice>
  </mc:AlternateContent>
  <xr:revisionPtr revIDLastSave="0" documentId="13_ncr:1_{57C7FD4E-7ECA-4AC0-A634-F0EAF5D8EF36}" xr6:coauthVersionLast="44" xr6:coauthVersionMax="44" xr10:uidLastSave="{00000000-0000-0000-0000-000000000000}"/>
  <bookViews>
    <workbookView xWindow="-110" yWindow="-110" windowWidth="19420" windowHeight="10420" xr2:uid="{8E798D24-A101-4E65-8F41-9028902867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E49" i="1" s="1"/>
  <c r="D50" i="1"/>
  <c r="E50" i="1" s="1"/>
  <c r="D51" i="1"/>
  <c r="E51" i="1" s="1"/>
  <c r="D52" i="1"/>
  <c r="D53" i="1"/>
  <c r="E53" i="1" s="1"/>
  <c r="D54" i="1"/>
  <c r="E54" i="1" s="1"/>
  <c r="D55" i="1"/>
  <c r="E55" i="1" s="1"/>
  <c r="D56" i="1"/>
  <c r="E56" i="1" s="1"/>
  <c r="D57" i="1"/>
  <c r="E57" i="1" s="1"/>
  <c r="E52" i="1" l="1"/>
  <c r="D39" i="1" l="1"/>
  <c r="D40" i="1"/>
  <c r="D41" i="1"/>
  <c r="D42" i="1"/>
  <c r="D43" i="1"/>
  <c r="D44" i="1"/>
  <c r="D45" i="1"/>
  <c r="D46" i="1"/>
  <c r="D38" i="1"/>
  <c r="D169" i="1"/>
  <c r="D168" i="1"/>
  <c r="D160" i="1"/>
  <c r="D161" i="1"/>
  <c r="D162" i="1"/>
  <c r="D163" i="1"/>
  <c r="D164" i="1"/>
  <c r="D165" i="1"/>
  <c r="D166" i="1"/>
  <c r="D167" i="1"/>
  <c r="D159" i="1"/>
  <c r="D151" i="1"/>
  <c r="D152" i="1"/>
  <c r="D153" i="1"/>
  <c r="D154" i="1"/>
  <c r="D155" i="1"/>
  <c r="D156" i="1"/>
  <c r="D150" i="1"/>
  <c r="D147" i="1" l="1"/>
  <c r="D146" i="1"/>
  <c r="D145" i="1"/>
  <c r="D144" i="1"/>
  <c r="D143" i="1"/>
  <c r="D142" i="1"/>
  <c r="D141" i="1"/>
  <c r="D138" i="1"/>
  <c r="D137" i="1"/>
  <c r="D136" i="1"/>
  <c r="D135" i="1"/>
  <c r="D134" i="1"/>
  <c r="D131" i="1"/>
  <c r="D130" i="1"/>
  <c r="D129" i="1"/>
  <c r="D128" i="1"/>
  <c r="D127" i="1"/>
  <c r="D126" i="1"/>
  <c r="D125" i="1"/>
  <c r="D122" i="1"/>
  <c r="D121" i="1"/>
  <c r="D120" i="1"/>
  <c r="D119" i="1"/>
  <c r="D118" i="1"/>
  <c r="D117" i="1"/>
  <c r="D116" i="1"/>
  <c r="D113" i="1"/>
  <c r="D112" i="1"/>
  <c r="D111" i="1"/>
  <c r="D110" i="1"/>
  <c r="D109" i="1"/>
  <c r="D108" i="1"/>
  <c r="D107" i="1"/>
  <c r="D106" i="1"/>
  <c r="D103" i="1"/>
  <c r="D102" i="1"/>
  <c r="D101" i="1"/>
  <c r="D100" i="1"/>
  <c r="D99" i="1"/>
  <c r="D98" i="1"/>
  <c r="D88" i="1"/>
  <c r="D89" i="1"/>
  <c r="D90" i="1"/>
  <c r="D91" i="1"/>
  <c r="D92" i="1"/>
  <c r="D93" i="1"/>
  <c r="D94" i="1"/>
  <c r="D95" i="1"/>
  <c r="D87" i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76" i="1"/>
  <c r="E76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61" i="1"/>
  <c r="E61" i="1" s="1"/>
  <c r="D58" i="1"/>
  <c r="E58" i="1" s="1"/>
  <c r="E39" i="1"/>
  <c r="E40" i="1"/>
  <c r="E41" i="1"/>
  <c r="E42" i="1"/>
  <c r="E43" i="1"/>
  <c r="E44" i="1"/>
  <c r="E45" i="1"/>
  <c r="E46" i="1"/>
  <c r="E38" i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23" i="1"/>
  <c r="E23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8" i="1"/>
  <c r="E8" i="1" l="1"/>
  <c r="E166" i="1"/>
  <c r="E143" i="1"/>
  <c r="E127" i="1"/>
  <c r="E163" i="1"/>
  <c r="E154" i="1"/>
  <c r="E130" i="1"/>
  <c r="E119" i="1"/>
  <c r="E131" i="1"/>
  <c r="E150" i="1"/>
  <c r="E144" i="1"/>
  <c r="E121" i="1"/>
  <c r="E118" i="1"/>
  <c r="E155" i="1"/>
  <c r="E167" i="1"/>
  <c r="E151" i="1"/>
  <c r="E168" i="1"/>
  <c r="E145" i="1"/>
  <c r="E120" i="1"/>
  <c r="E135" i="1"/>
  <c r="E141" i="1"/>
  <c r="E147" i="1"/>
  <c r="E122" i="1"/>
  <c r="E146" i="1"/>
  <c r="E125" i="1"/>
  <c r="E126" i="1"/>
  <c r="E161" i="1"/>
  <c r="E164" i="1"/>
  <c r="E136" i="1"/>
  <c r="E160" i="1"/>
  <c r="E117" i="1"/>
  <c r="E152" i="1"/>
  <c r="E162" i="1"/>
  <c r="E129" i="1"/>
  <c r="E142" i="1"/>
  <c r="E137" i="1"/>
  <c r="E134" i="1"/>
  <c r="E156" i="1"/>
  <c r="E128" i="1"/>
  <c r="E169" i="1"/>
  <c r="E159" i="1"/>
  <c r="E153" i="1"/>
  <c r="E138" i="1"/>
  <c r="E165" i="1"/>
  <c r="E116" i="1"/>
</calcChain>
</file>

<file path=xl/sharedStrings.xml><?xml version="1.0" encoding="utf-8"?>
<sst xmlns="http://schemas.openxmlformats.org/spreadsheetml/2006/main" count="181" uniqueCount="159">
  <si>
    <t>Description</t>
  </si>
  <si>
    <t>1/8 IN A53F P&amp;O SH40 x 21 FT (30)</t>
  </si>
  <si>
    <t>1/4 IN A53F BPE SH40 x 21 FT (24)</t>
  </si>
  <si>
    <t>3/8 IN A53F P&amp;O PE SH40 x 21 FT (18)</t>
  </si>
  <si>
    <t>1/2 IN A53F BPE SH40 x 21 FT (127)</t>
  </si>
  <si>
    <t>3/4 IN A53F BPE SH40 x 21 FT (91)</t>
  </si>
  <si>
    <t>1 IN A53F BPE SH40 x 21 FT (70)</t>
  </si>
  <si>
    <t>1-1/4 IN A53F BPE SH40 x 21 FT (51)</t>
  </si>
  <si>
    <t>1-1/2 IN A53F BPE SH40 x 21 FT (44)</t>
  </si>
  <si>
    <t>2 IN A53F BPE SH40 x 21 FT (30)</t>
  </si>
  <si>
    <t>2-1/2 IN A53F BPE SH40 x 21 FT (20)</t>
  </si>
  <si>
    <t>3 IN A53F BPE SH40 x 21 FT (13)</t>
  </si>
  <si>
    <t>3-1/2 IN A53F BPE SH40 x 21 FT (10)</t>
  </si>
  <si>
    <t>4 IN A53F BPE SH40 x 21 FT (10)</t>
  </si>
  <si>
    <t>1/8 IN A53F P&amp;O TC SH40 x 21 FT (30)</t>
  </si>
  <si>
    <t>1/4 IN A53F P&amp;O TC SH40 x 21 FT (24)</t>
  </si>
  <si>
    <t>3/8 IN A53F P&amp;O TC SH40 x 21 FT (18)</t>
  </si>
  <si>
    <t>1/2 IN A53F BTC SH40 x 21 FT (127)</t>
  </si>
  <si>
    <t>3/4 IN A53F BTC SH40 x 21 FT (91)</t>
  </si>
  <si>
    <t>1 IN A53F BTC SH40 x 21 FT (70)</t>
  </si>
  <si>
    <t>1-1/4 IN A53F BTC SH40 x 21 FT (51)</t>
  </si>
  <si>
    <t>1-1/2 IN A53F BTC SH40 x 21 FT (44)</t>
  </si>
  <si>
    <t>2 IN A53F BTC SH40 x 21 FT (30)</t>
  </si>
  <si>
    <t>2-1/2 IN A53F BTC SH40 x 21 FT (20)</t>
  </si>
  <si>
    <t>3 IN A53F BTC SH40 x 21 FT (13)</t>
  </si>
  <si>
    <t>3-1/2 IN A53F BTC SH40 x 21 FT (10)</t>
  </si>
  <si>
    <t>4 IN A53F BTC SH40 x 21 FT (10)</t>
  </si>
  <si>
    <t>1/2 IN A53F BTBE SH40 x 10 FT (127)</t>
  </si>
  <si>
    <t>3/4 IN A53F BTBE SH40 x 10 FT (91)</t>
  </si>
  <si>
    <t>1 IN A53F BTBE SH40 x 10 FT (70)</t>
  </si>
  <si>
    <t>1-1/4 IN A53F BTBE SH40 x 10 FT (51)</t>
  </si>
  <si>
    <t>1-1/2 IN A53F BTBE SH40 x 10 FT (44)</t>
  </si>
  <si>
    <t>2 IN A53F BTBE SH40 x 10 FT (30)</t>
  </si>
  <si>
    <t>2-1/2 IN A53 BTBE SH40 x 10 FT (20)</t>
  </si>
  <si>
    <t>3 IN A53 BTBE SH40 x 10 FT (13)</t>
  </si>
  <si>
    <t>4 IN A53 BTBE SH40 x 10 FT (10)</t>
  </si>
  <si>
    <t>1/4 IN A53F GPE SH40 x 21 FT (24)</t>
  </si>
  <si>
    <t>3/8 IN A53F GPE SH40 x 21 FT (18)</t>
  </si>
  <si>
    <t>1/2 IN A53F GPE SH40 x 21 FT (127)</t>
  </si>
  <si>
    <t>3/4 IN A53F GPE SH40 x 21 FT (91)</t>
  </si>
  <si>
    <t>1 IN A53F GPE SH40 x 21 FT (70)</t>
  </si>
  <si>
    <t>1-1/4 IN A53F GPE SH40 x 21 FT (51)</t>
  </si>
  <si>
    <t>1-1/2 IN A53F GPE SH40 x 21 FT (44)</t>
  </si>
  <si>
    <t>2 IN A53F GPE SH40 x 21 FT (30)</t>
  </si>
  <si>
    <t>3 IN A53F GPE SH40 x 21 FT (13)</t>
  </si>
  <si>
    <t>4 IN A53F GPE SH40 x 21 FT (10)</t>
  </si>
  <si>
    <t>1/8 IN A53F GTC SH40 x 21 FT (30)</t>
  </si>
  <si>
    <t>1/4 IN A53F GTC SH40 x 21 FT (24)</t>
  </si>
  <si>
    <t>3/8 IN A53F GTC SH40 x 21 FT (18)</t>
  </si>
  <si>
    <t>1/2 IN A53F GTC SH40 x 21 FT (127)</t>
  </si>
  <si>
    <t>3/4 IN A53F GTC SH40 x 21 FT (91)</t>
  </si>
  <si>
    <t>1 IN A53F GTC SH40 x 21 FT (70)</t>
  </si>
  <si>
    <t>1-1/4 IN A53F GTC SH40 x 21 FT (51)</t>
  </si>
  <si>
    <t>1-1/2 IN A53F GTC SH40 x 21 FT (44)</t>
  </si>
  <si>
    <t>2 IN A53F GTC SH40 x 21 FT (30)</t>
  </si>
  <si>
    <t>2-1/2 IN A53F GTC SH40 x 21 FT (20)</t>
  </si>
  <si>
    <t>3 IN A53F GTC SH40 x 21 FT (13)</t>
  </si>
  <si>
    <t>3-1/2 IN A53F GTC SH40 x 21 FT (11)</t>
  </si>
  <si>
    <t>4 IN A53F GTC SH40 x 21 FT (10)</t>
  </si>
  <si>
    <t>1/2 IN A53F GTBE SH40 x 10 FT (127)</t>
  </si>
  <si>
    <t>3/4 IN A53F GTBE SH40 x 10 FT (91)</t>
  </si>
  <si>
    <t>1 IN A53F GTBE SH40 x 10 FT (70)</t>
  </si>
  <si>
    <t>1-1/4 IN A53F GTBE SH40 x 10 FT (51)</t>
  </si>
  <si>
    <t>1-1/2 IN A53F GTBE SH40 x 10 FT (44)</t>
  </si>
  <si>
    <t>2 IN A53F GTBE SH40 x 10 FT (30)</t>
  </si>
  <si>
    <t>2-1/2 IN A53F GTBE SH40 x 10 FT (20)</t>
  </si>
  <si>
    <t>3 IN A53F GTBE SH40 x 10 FT (13)</t>
  </si>
  <si>
    <t>4 IN A53F GTBE SH40 x 10 FT (10)</t>
  </si>
  <si>
    <t>1-1/4 IN A135 BGR SH10 x 21 FT (61)</t>
  </si>
  <si>
    <t>CALL FOR PRICE</t>
  </si>
  <si>
    <t>1-1/2 IN A135 BGR SH10 x 21 FT (61)</t>
  </si>
  <si>
    <t>2 IN A135 BGR SH10 x 21 FT (37)</t>
  </si>
  <si>
    <t>2-1/2 IN A135 BGR SH10 x 21 FT (30)</t>
  </si>
  <si>
    <t>3 IN A135 BGR SH10 x 21 FT (19)</t>
  </si>
  <si>
    <t>4 IN A135 BGR SH10 x 21 FT (19)</t>
  </si>
  <si>
    <t>5 IN A135 BGR SH10 x 21 FT (13)</t>
  </si>
  <si>
    <t>6 IN A135 BGR SH10 x 21 FT (10)</t>
  </si>
  <si>
    <t>8 IN A135 BGR SH10 X 21 FT (7)</t>
  </si>
  <si>
    <t>2 IN A135 BGR SH10 x 10 FT 6 IN (37)</t>
  </si>
  <si>
    <t>2-1/2 IN A135 BGR SH10 x 10 FT 6 IN (30)</t>
  </si>
  <si>
    <t>3 IN A135 BGR SH10 x 10 FT 6 IN (19)</t>
  </si>
  <si>
    <t>4 IN A135 BGR SH10 x 10 FT 6 IN (19)</t>
  </si>
  <si>
    <t>5 IN A135 BGR SH10 x 10 FT 6 IN (13)</t>
  </si>
  <si>
    <t>6 IN A135 BGR SH10 x 10 FT 6 IN (10)</t>
  </si>
  <si>
    <t>1-1/4 IN A135 GGR SH10 x 21 FT (61)</t>
  </si>
  <si>
    <t>1-1/2 IN A135 GGR SH10 x 21 FT (61)</t>
  </si>
  <si>
    <t>2 IN A135 GGR SH10 x 21 FT (37)</t>
  </si>
  <si>
    <t>2-1/2 IN A135 GGR SH10 x 21 FT (30)</t>
  </si>
  <si>
    <t>3 IN A135 GGR SH10 x 21 FT (19)</t>
  </si>
  <si>
    <t>4 IN A135 GGR SH10 x 21 FT (19)</t>
  </si>
  <si>
    <t>6 IN A135 GGR SH10 x 21 FT (10)</t>
  </si>
  <si>
    <t>8 IN A135 GGR SH10 x 21 FT (7)</t>
  </si>
  <si>
    <t>2 IN UL/FM A53B BPE SH40 x 21 FT (24)</t>
  </si>
  <si>
    <t>2-1/2 IN UL/FM A53B BPE SH40 x 21 FT(20)</t>
  </si>
  <si>
    <t>3 IN UL/FM A53B BPE SH40 x 21 FT (13)</t>
  </si>
  <si>
    <t>4 IN UL/FM A53B BPE SH40 x 21 FT (10)</t>
  </si>
  <si>
    <t>5 IN UL/FM A53B BPE SH40 x 21 FT (7)</t>
  </si>
  <si>
    <t>6 IN UL/FM A53B BPE SH40 x 21 FT (7)</t>
  </si>
  <si>
    <t>8 IN A53B BPE SH40 x 21 FT (5)</t>
  </si>
  <si>
    <t>2 IN UL/FM A53B BGR SH40 x 21 FT (24)</t>
  </si>
  <si>
    <t>2-1/2 IN UL/FM A53B BGR SH40 x 21 FT(20)</t>
  </si>
  <si>
    <t>3 IN UL/FM A53B BGR SH40 x 21 FT (13)</t>
  </si>
  <si>
    <t>4 IN UL/FM A53B BGR SH40 x 21 FT (10)</t>
  </si>
  <si>
    <t>5 IN UL/FM A53B BGR SH40 x 21 FT (7)</t>
  </si>
  <si>
    <t>6 IN UL/FM A53B BGR SH40 x 21 FT (7)</t>
  </si>
  <si>
    <t>8 IN A53B BGR SH40 x 21 FT (7)</t>
  </si>
  <si>
    <t>2 IN A53B GPE SH40 x 21 FT (24)</t>
  </si>
  <si>
    <t>2-1/2 IN A53B GPE SH40 x 21 FT (20)</t>
  </si>
  <si>
    <t>3 IN A53B GPE SH40 x 21 FT (13)</t>
  </si>
  <si>
    <t>4 IN A53B GPE SH40 x 21 FT (10)</t>
  </si>
  <si>
    <t>5 IN A53B GPE SH40 x 21 FT (7)</t>
  </si>
  <si>
    <t>6 IN A53B GPE SH40 x 21 FT (7)</t>
  </si>
  <si>
    <t>8 IN A53B GPE SH40 x 21 FT (5)</t>
  </si>
  <si>
    <t>2 IN A53B GGR SH40 x 21 FT (24)</t>
  </si>
  <si>
    <t>2-1/2 IN A53B GGR SH40 x 21 FT (20)</t>
  </si>
  <si>
    <t>3 IN A53B GGR SH40 x 21 FT (13)</t>
  </si>
  <si>
    <t>4 IN A53B GGR SH40 x 21 FT (10)</t>
  </si>
  <si>
    <t>5 IN A53B GGR SH40 x 21 FT (7)</t>
  </si>
  <si>
    <t>6 IN A53B GGR SH40 x 21 FT (7)</t>
  </si>
  <si>
    <t>8 IN A53B GGR SH40 x 21 FT (1)</t>
  </si>
  <si>
    <t>1/4 IN A53F BPE SH80 x 21 FT (24)</t>
  </si>
  <si>
    <t>3/8 IN A53F BPE SH80 x 21 FT (18)</t>
  </si>
  <si>
    <t>1/2 IN A53F BPE SH80 x 21 FT (91)</t>
  </si>
  <si>
    <t>3/4 IN A53F BPE SH80 x 21 FT (79)</t>
  </si>
  <si>
    <t>1 IN A53F BPE SH80 x 21 FT (44)</t>
  </si>
  <si>
    <t>1-1/4 IN A53F BPE SH80 x 21 FT (34)</t>
  </si>
  <si>
    <t>1-1/2 IN A53F BPE SH80 x 21 FT (29)</t>
  </si>
  <si>
    <t>2 IN A53 BPE SH80 x 21 FT (24)</t>
  </si>
  <si>
    <t>2-1/2 IN A53 BPE SH80 x 21 FT (20)</t>
  </si>
  <si>
    <t>3 IN A53 BPE SH80 x 21 FT (13)</t>
  </si>
  <si>
    <t>4 IN A53 BPE SH80 x 21 FT (10)</t>
  </si>
  <si>
    <t xml:space="preserve">    YOUR "CW" Multiplier►</t>
  </si>
  <si>
    <t xml:space="preserve"> YOUR "ERW" Multiplier►</t>
  </si>
  <si>
    <t>YOUR "BTBE" Multiplier►</t>
  </si>
  <si>
    <t>2 IN UL/FM A53B BGR SH40 x 10 FT 6 IN (24)</t>
  </si>
  <si>
    <t>2-1/2 IN UL/FM A53B BGR SH40 x 10 FT 6 IN(20)</t>
  </si>
  <si>
    <t>3 IN UL/FM A53B BGR SH40 x 10 FT 6 IN (13)</t>
  </si>
  <si>
    <t>4 IN UL/FM A53B BGR SH40 x 10 FT 6 IN (10)</t>
  </si>
  <si>
    <t>6 IN UL/FM A53B BGR SH40 x 10 FT 6 IN (7)</t>
  </si>
  <si>
    <t>Black Plain End (BPE) Continuous Weld (CW) x 21' SCH40 A53 Type F</t>
  </si>
  <si>
    <t>Black Threaded &amp; Coupled (BTC) CW x 21' SCH40 A53 Type F</t>
  </si>
  <si>
    <t>Black Threaded Both Ends (BTBE) CW x 10' SCH40 A53 Type F</t>
  </si>
  <si>
    <t>Galvanized Plain End (GPE) CW x 21' SCH40 A53 Type F</t>
  </si>
  <si>
    <t>Galvanized Threaded &amp; Coupled (GTC) CW x 21' SCH40 A53 Type F</t>
  </si>
  <si>
    <t>Galvanized Threaded Both Ends (GTBE) CW x 10' SCH40 A53 Type F</t>
  </si>
  <si>
    <t>Black Lightwall Roll Grooved (BGR) ERW x 10'6" SCH10 A135</t>
  </si>
  <si>
    <t>Galvanized Lightwall Roll Grooved (GGR) ERW x 21' SCH10 A135</t>
  </si>
  <si>
    <t>Black Plain End (BPE) ERW x 21' SCH40 A53 Grade B</t>
  </si>
  <si>
    <t>Black Roll Grooved (BGR) ERW x 21' SCH40 A53 Grade B</t>
  </si>
  <si>
    <t>Black Roll Grooved (BGR) ERW x 10'6" SCH40 A53 Grade B</t>
  </si>
  <si>
    <t>Galvanized Plain End (GPE) ERW x 21' SCH40 A53 Type F</t>
  </si>
  <si>
    <r>
      <t xml:space="preserve">Galvanized Roll Grooved (GGR) ERW x 21' SCH40 A53 Grade B </t>
    </r>
    <r>
      <rPr>
        <sz val="10"/>
        <color theme="1"/>
        <rFont val="Arial"/>
        <family val="2"/>
      </rPr>
      <t>(Bundle Quantities Only, NON-Cancellable, NON-Returnable)</t>
    </r>
  </si>
  <si>
    <t>Black Plain End (BPE) CW x 21' SCH80 A53 Type F</t>
  </si>
  <si>
    <t>Black Lightwall Roll Grooved (BGR) Electric Resistance Welded (ERW) x 21' SCH10 A135</t>
  </si>
  <si>
    <t>LIST Price (CFT)</t>
  </si>
  <si>
    <t>NET Price (CFT)</t>
  </si>
  <si>
    <t>Your Multiplier</t>
  </si>
  <si>
    <t>Item ID#</t>
  </si>
  <si>
    <t>Bundle quantities in parentheses. Call your sales person for your multiplier. All prices listed per hundred foot (CFT) unless otherwise noted.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</si>
</sst>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12366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7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44" fontId="3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/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6" borderId="0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right" vertical="center"/>
    </xf>
    <xf numFmtId="165" fontId="8" fillId="2" borderId="2" xfId="1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right" vertical="center"/>
    </xf>
    <xf numFmtId="0" fontId="3" fillId="0" borderId="3" xfId="0" applyFont="1" applyFill="1" applyBorder="1" applyAlignment="1"/>
    <xf numFmtId="0" fontId="3" fillId="0" borderId="0" xfId="0" applyFont="1"/>
    <xf numFmtId="0" fontId="3" fillId="0" borderId="3" xfId="0" applyFont="1" applyFill="1" applyBorder="1"/>
    <xf numFmtId="0" fontId="3" fillId="4" borderId="0" xfId="0" applyFont="1" applyFill="1"/>
    <xf numFmtId="0" fontId="3" fillId="0" borderId="0" xfId="0" applyFont="1" applyFill="1"/>
    <xf numFmtId="0" fontId="3" fillId="0" borderId="3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 vertic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236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merfi.sh/MerfishTwitterP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merfi.sh/MerfishFacebookP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merfi.sh/MerfishLinkedInPS" TargetMode="External"/><Relationship Id="rId5" Type="http://schemas.openxmlformats.org/officeDocument/2006/relationships/image" Target="../media/image3.png"/><Relationship Id="rId10" Type="http://schemas.openxmlformats.org/officeDocument/2006/relationships/hyperlink" Target="https://merfi.sh/merfishunitedlistprice" TargetMode="External"/><Relationship Id="rId4" Type="http://schemas.openxmlformats.org/officeDocument/2006/relationships/hyperlink" Target="https://merfi.sh/MerfishInstagramP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24495</xdr:colOff>
      <xdr:row>0</xdr:row>
      <xdr:rowOff>208645</xdr:rowOff>
    </xdr:from>
    <xdr:to>
      <xdr:col>1</xdr:col>
      <xdr:colOff>3256645</xdr:colOff>
      <xdr:row>0</xdr:row>
      <xdr:rowOff>1851161</xdr:rowOff>
    </xdr:to>
    <xdr:pic>
      <xdr:nvPicPr>
        <xdr:cNvPr id="8" name="Picture 7" descr="merfish-logo-corporate-final_White Horizontal">
          <a:extLst>
            <a:ext uri="{FF2B5EF4-FFF2-40B4-BE49-F238E27FC236}">
              <a16:creationId xmlns:a16="http://schemas.microsoft.com/office/drawing/2014/main" id="{DDB56624-FCC6-49B3-BABA-B5FC100A2A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5" y="208645"/>
          <a:ext cx="4157436" cy="16425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748276</xdr:colOff>
      <xdr:row>0</xdr:row>
      <xdr:rowOff>1112878</xdr:rowOff>
    </xdr:from>
    <xdr:to>
      <xdr:col>4</xdr:col>
      <xdr:colOff>1408973</xdr:colOff>
      <xdr:row>0</xdr:row>
      <xdr:rowOff>1518375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06A417B-91FF-42E6-A4EE-0A6C2A680ACB}"/>
            </a:ext>
          </a:extLst>
        </xdr:cNvPr>
        <xdr:cNvSpPr txBox="1">
          <a:spLocks noChangeArrowheads="1"/>
        </xdr:cNvSpPr>
      </xdr:nvSpPr>
      <xdr:spPr bwMode="auto">
        <a:xfrm>
          <a:off x="6279126" y="1112878"/>
          <a:ext cx="2933997" cy="4054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6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MU DWU030920</a:t>
          </a:r>
          <a:endParaRPr lang="en-US" sz="1600" kern="1400">
            <a:solidFill>
              <a:schemeClr val="bg1"/>
            </a:solidFill>
            <a:effectLst/>
            <a:latin typeface="Arial" panose="020B0604020202020204" pitchFamily="34" charset="0"/>
            <a:ea typeface="Lato" panose="020F0502020204030203" pitchFamily="34" charset="0"/>
            <a:cs typeface="Arial" panose="020B0604020202020204" pitchFamily="34" charset="0"/>
          </a:endParaRP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6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Effective: March 9, 2020</a:t>
          </a:r>
          <a:r>
            <a:rPr lang="en-US" sz="105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r>
            <a:rPr lang="en-US" sz="1050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en-US" sz="10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2749550</xdr:colOff>
      <xdr:row>0</xdr:row>
      <xdr:rowOff>457200</xdr:rowOff>
    </xdr:from>
    <xdr:to>
      <xdr:col>4</xdr:col>
      <xdr:colOff>1327694</xdr:colOff>
      <xdr:row>0</xdr:row>
      <xdr:rowOff>1145189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33066A17-4BFD-4057-813C-A0C26E3DD419}"/>
            </a:ext>
          </a:extLst>
        </xdr:cNvPr>
        <xdr:cNvSpPr txBox="1">
          <a:spLocks noChangeArrowheads="1"/>
        </xdr:cNvSpPr>
      </xdr:nvSpPr>
      <xdr:spPr bwMode="auto">
        <a:xfrm>
          <a:off x="3670300" y="457200"/>
          <a:ext cx="5461544" cy="6879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DOMESTIC WELDED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STEEL PIPE</a:t>
          </a:r>
          <a:endParaRPr lang="en-US" sz="12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308428</xdr:colOff>
      <xdr:row>1</xdr:row>
      <xdr:rowOff>136071</xdr:rowOff>
    </xdr:from>
    <xdr:to>
      <xdr:col>2</xdr:col>
      <xdr:colOff>482384</xdr:colOff>
      <xdr:row>3</xdr:row>
      <xdr:rowOff>113690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2F8EBE4A-12E8-4BAF-B658-85D669A50D37}"/>
            </a:ext>
          </a:extLst>
        </xdr:cNvPr>
        <xdr:cNvGrpSpPr/>
      </xdr:nvGrpSpPr>
      <xdr:grpSpPr>
        <a:xfrm>
          <a:off x="308428" y="2168071"/>
          <a:ext cx="4432191" cy="366090"/>
          <a:chOff x="373529" y="2091765"/>
          <a:chExt cx="4437527" cy="358619"/>
        </a:xfrm>
      </xdr:grpSpPr>
      <xdr:pic>
        <xdr:nvPicPr>
          <xdr:cNvPr id="24" name="Picture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F484724-5D93-451F-A6B4-B60226B41E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13613" y="2157387"/>
            <a:ext cx="193221" cy="191294"/>
          </a:xfrm>
          <a:prstGeom prst="rect">
            <a:avLst/>
          </a:prstGeom>
        </xdr:spPr>
      </xdr:pic>
      <xdr:pic>
        <xdr:nvPicPr>
          <xdr:cNvPr id="25" name="Picture 2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AED222E-A629-4224-948C-402A947087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373529" y="2158103"/>
            <a:ext cx="194533" cy="192606"/>
          </a:xfrm>
          <a:prstGeom prst="rect">
            <a:avLst/>
          </a:prstGeom>
        </xdr:spPr>
      </xdr:pic>
      <xdr:pic>
        <xdr:nvPicPr>
          <xdr:cNvPr id="26" name="Picture 2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92D547EC-AB44-4118-A36B-14EC863135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49661" y="2161113"/>
            <a:ext cx="198179" cy="191294"/>
          </a:xfrm>
          <a:prstGeom prst="rect">
            <a:avLst/>
          </a:prstGeom>
        </xdr:spPr>
      </xdr:pic>
      <xdr:pic>
        <xdr:nvPicPr>
          <xdr:cNvPr id="27" name="Picture 26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4A011E3C-44F9-44B7-A55C-937EB75237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65904" y="2158518"/>
            <a:ext cx="193221" cy="191294"/>
          </a:xfrm>
          <a:prstGeom prst="rect">
            <a:avLst/>
          </a:prstGeom>
        </xdr:spPr>
      </xdr:pic>
      <xdr:sp macro="" textlink="">
        <xdr:nvSpPr>
          <xdr:cNvPr id="28" name="Text Box 1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83188B4A-AFCA-4A15-8264-63B9FA16B1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1813" y="2093362"/>
            <a:ext cx="2216489" cy="3570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9144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|  WWW.UNITEDPIPE.COM</a:t>
            </a:r>
            <a:endParaRPr lang="en-US" sz="80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9" name="Text Box 1">
            <a:extLst>
              <a:ext uri="{FF2B5EF4-FFF2-40B4-BE49-F238E27FC236}">
                <a16:creationId xmlns:a16="http://schemas.microsoft.com/office/drawing/2014/main" id="{C8E83E91-A544-453F-B301-12EC7FF7E3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39594" y="2091765"/>
            <a:ext cx="1371462" cy="3570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9144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|</a:t>
            </a:r>
            <a:r>
              <a:rPr lang="en-US" sz="1200" b="1" kern="140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  </a:t>
            </a: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800.777.7473</a:t>
            </a:r>
            <a:endParaRPr lang="en-US" sz="80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E0C9-B2B7-42E2-BA63-537ABFF987B1}">
  <sheetPr>
    <pageSetUpPr fitToPage="1"/>
  </sheetPr>
  <dimension ref="A1:H169"/>
  <sheetViews>
    <sheetView tabSelected="1" zoomScale="85" zoomScaleNormal="85" workbookViewId="0">
      <selection activeCell="E2" sqref="E2"/>
    </sheetView>
  </sheetViews>
  <sheetFormatPr defaultColWidth="0" defaultRowHeight="14" x14ac:dyDescent="0.3"/>
  <cols>
    <col min="1" max="1" width="13.1796875" style="29" customWidth="1"/>
    <col min="2" max="2" width="47.81640625" style="29" bestFit="1" customWidth="1"/>
    <col min="3" max="3" width="18.1796875" style="29" bestFit="1" customWidth="1"/>
    <col min="4" max="4" width="26" style="29" customWidth="1"/>
    <col min="5" max="5" width="22.1796875" style="29" bestFit="1" customWidth="1"/>
    <col min="6" max="6" width="1.1796875" style="34" customWidth="1"/>
    <col min="7" max="8" width="1.26953125" style="29" customWidth="1"/>
    <col min="9" max="16384" width="9.1796875" style="29" hidden="1"/>
  </cols>
  <sheetData>
    <row r="1" spans="1:8" ht="160" customHeight="1" x14ac:dyDescent="0.3">
      <c r="A1" s="39"/>
      <c r="B1" s="39"/>
      <c r="C1" s="39"/>
      <c r="D1" s="39"/>
      <c r="E1" s="40"/>
      <c r="F1" s="28"/>
      <c r="G1" s="7"/>
      <c r="H1" s="7"/>
    </row>
    <row r="2" spans="1:8" s="31" customFormat="1" ht="15" customHeight="1" x14ac:dyDescent="0.3">
      <c r="A2" s="44"/>
      <c r="B2" s="44"/>
      <c r="C2" s="45"/>
      <c r="D2" s="24" t="s">
        <v>131</v>
      </c>
      <c r="E2" s="25">
        <v>0</v>
      </c>
      <c r="F2" s="30"/>
      <c r="G2" s="1"/>
      <c r="H2" s="1"/>
    </row>
    <row r="3" spans="1:8" s="31" customFormat="1" ht="15" customHeight="1" x14ac:dyDescent="0.3">
      <c r="A3" s="46"/>
      <c r="B3" s="46"/>
      <c r="C3" s="47"/>
      <c r="D3" s="26" t="s">
        <v>132</v>
      </c>
      <c r="E3" s="25">
        <v>0</v>
      </c>
      <c r="F3" s="30"/>
      <c r="G3" s="32"/>
      <c r="H3" s="32"/>
    </row>
    <row r="4" spans="1:8" s="31" customFormat="1" x14ac:dyDescent="0.3">
      <c r="A4" s="48"/>
      <c r="B4" s="48"/>
      <c r="C4" s="49"/>
      <c r="D4" s="27" t="s">
        <v>133</v>
      </c>
      <c r="E4" s="25">
        <v>0</v>
      </c>
      <c r="F4" s="30"/>
      <c r="G4" s="1"/>
      <c r="H4" s="1"/>
    </row>
    <row r="5" spans="1:8" s="31" customFormat="1" x14ac:dyDescent="0.3">
      <c r="A5" s="41" t="s">
        <v>158</v>
      </c>
      <c r="B5" s="42"/>
      <c r="C5" s="42"/>
      <c r="D5" s="42"/>
      <c r="E5" s="43"/>
      <c r="F5" s="30"/>
      <c r="G5" s="1"/>
      <c r="H5" s="1"/>
    </row>
    <row r="6" spans="1:8" x14ac:dyDescent="0.3">
      <c r="A6" s="10" t="s">
        <v>157</v>
      </c>
      <c r="B6" s="10" t="s">
        <v>0</v>
      </c>
      <c r="C6" s="11" t="s">
        <v>154</v>
      </c>
      <c r="D6" s="12" t="s">
        <v>156</v>
      </c>
      <c r="E6" s="12" t="s">
        <v>155</v>
      </c>
      <c r="F6" s="33"/>
      <c r="G6" s="34"/>
      <c r="H6" s="34"/>
    </row>
    <row r="7" spans="1:8" x14ac:dyDescent="0.3">
      <c r="A7" s="23" t="s">
        <v>139</v>
      </c>
      <c r="B7" s="13"/>
      <c r="C7" s="14"/>
      <c r="D7" s="15"/>
      <c r="E7" s="16"/>
      <c r="F7" s="33"/>
    </row>
    <row r="8" spans="1:8" x14ac:dyDescent="0.3">
      <c r="A8" s="20">
        <v>14</v>
      </c>
      <c r="B8" s="4" t="s">
        <v>1</v>
      </c>
      <c r="C8" s="5">
        <v>4736.7999104999999</v>
      </c>
      <c r="D8" s="2">
        <f>$E$2</f>
        <v>0</v>
      </c>
      <c r="E8" s="3">
        <f>C8*D8</f>
        <v>0</v>
      </c>
      <c r="F8" s="35"/>
    </row>
    <row r="9" spans="1:8" x14ac:dyDescent="0.3">
      <c r="A9" s="20">
        <v>15</v>
      </c>
      <c r="B9" s="4" t="s">
        <v>2</v>
      </c>
      <c r="C9" s="5">
        <v>1602.8525457000001</v>
      </c>
      <c r="D9" s="2">
        <f t="shared" ref="D9:D20" si="0">$E$2</f>
        <v>0</v>
      </c>
      <c r="E9" s="3">
        <f t="shared" ref="E9:E20" si="1">C9*D9</f>
        <v>0</v>
      </c>
      <c r="F9" s="35"/>
    </row>
    <row r="10" spans="1:8" x14ac:dyDescent="0.3">
      <c r="A10" s="20">
        <v>16</v>
      </c>
      <c r="B10" s="4" t="s">
        <v>3</v>
      </c>
      <c r="C10" s="5">
        <v>2137.0653129000002</v>
      </c>
      <c r="D10" s="2">
        <f t="shared" si="0"/>
        <v>0</v>
      </c>
      <c r="E10" s="3">
        <f t="shared" si="1"/>
        <v>0</v>
      </c>
      <c r="F10" s="35"/>
    </row>
    <row r="11" spans="1:8" x14ac:dyDescent="0.3">
      <c r="A11" s="20">
        <v>1318</v>
      </c>
      <c r="B11" s="4" t="s">
        <v>4</v>
      </c>
      <c r="C11" s="5">
        <v>435.24628769999998</v>
      </c>
      <c r="D11" s="2">
        <f t="shared" si="0"/>
        <v>0</v>
      </c>
      <c r="E11" s="3">
        <f t="shared" si="1"/>
        <v>0</v>
      </c>
      <c r="F11" s="35"/>
    </row>
    <row r="12" spans="1:8" x14ac:dyDescent="0.3">
      <c r="A12" s="20">
        <v>1315</v>
      </c>
      <c r="B12" s="4" t="s">
        <v>5</v>
      </c>
      <c r="C12" s="5">
        <v>539.44830765000006</v>
      </c>
      <c r="D12" s="2">
        <f t="shared" si="0"/>
        <v>0</v>
      </c>
      <c r="E12" s="3">
        <f t="shared" si="1"/>
        <v>0</v>
      </c>
      <c r="F12" s="35"/>
    </row>
    <row r="13" spans="1:8" x14ac:dyDescent="0.3">
      <c r="A13" s="20">
        <v>1322</v>
      </c>
      <c r="B13" s="4" t="s">
        <v>6</v>
      </c>
      <c r="C13" s="5">
        <v>605.89014989999998</v>
      </c>
      <c r="D13" s="2">
        <f t="shared" si="0"/>
        <v>0</v>
      </c>
      <c r="E13" s="3">
        <f t="shared" si="1"/>
        <v>0</v>
      </c>
      <c r="F13" s="35"/>
    </row>
    <row r="14" spans="1:8" x14ac:dyDescent="0.3">
      <c r="A14" s="20">
        <v>1319</v>
      </c>
      <c r="B14" s="4" t="s">
        <v>7</v>
      </c>
      <c r="C14" s="5">
        <v>812.0312550000001</v>
      </c>
      <c r="D14" s="2">
        <f t="shared" si="0"/>
        <v>0</v>
      </c>
      <c r="E14" s="3">
        <f t="shared" si="1"/>
        <v>0</v>
      </c>
      <c r="F14" s="35"/>
    </row>
    <row r="15" spans="1:8" x14ac:dyDescent="0.3">
      <c r="A15" s="20">
        <v>1320</v>
      </c>
      <c r="B15" s="4" t="s">
        <v>8</v>
      </c>
      <c r="C15" s="5">
        <v>971.81572110000002</v>
      </c>
      <c r="D15" s="2">
        <f t="shared" si="0"/>
        <v>0</v>
      </c>
      <c r="E15" s="3">
        <f t="shared" si="1"/>
        <v>0</v>
      </c>
      <c r="F15" s="35"/>
    </row>
    <row r="16" spans="1:8" x14ac:dyDescent="0.3">
      <c r="A16" s="20">
        <v>1323</v>
      </c>
      <c r="B16" s="4" t="s">
        <v>9</v>
      </c>
      <c r="C16" s="5">
        <v>1302.0030250499999</v>
      </c>
      <c r="D16" s="2">
        <f t="shared" si="0"/>
        <v>0</v>
      </c>
      <c r="E16" s="3">
        <f t="shared" si="1"/>
        <v>0</v>
      </c>
      <c r="F16" s="35"/>
    </row>
    <row r="17" spans="1:6" x14ac:dyDescent="0.3">
      <c r="A17" s="21">
        <v>1316</v>
      </c>
      <c r="B17" s="1" t="s">
        <v>10</v>
      </c>
      <c r="C17" s="5">
        <v>2625.0151693500002</v>
      </c>
      <c r="D17" s="2">
        <f t="shared" si="0"/>
        <v>0</v>
      </c>
      <c r="E17" s="3">
        <f t="shared" si="1"/>
        <v>0</v>
      </c>
      <c r="F17" s="35"/>
    </row>
    <row r="18" spans="1:6" x14ac:dyDescent="0.3">
      <c r="A18" s="21">
        <v>1317</v>
      </c>
      <c r="B18" s="1" t="s">
        <v>11</v>
      </c>
      <c r="C18" s="5">
        <v>3436.5242121000001</v>
      </c>
      <c r="D18" s="2">
        <f t="shared" si="0"/>
        <v>0</v>
      </c>
      <c r="E18" s="3">
        <f t="shared" si="1"/>
        <v>0</v>
      </c>
      <c r="F18" s="35"/>
    </row>
    <row r="19" spans="1:6" x14ac:dyDescent="0.3">
      <c r="A19" s="21">
        <v>1324</v>
      </c>
      <c r="B19" s="1" t="s">
        <v>12</v>
      </c>
      <c r="C19" s="5">
        <v>4130.2268616000001</v>
      </c>
      <c r="D19" s="2">
        <f t="shared" si="0"/>
        <v>0</v>
      </c>
      <c r="E19" s="3">
        <f t="shared" si="1"/>
        <v>0</v>
      </c>
      <c r="F19" s="35"/>
    </row>
    <row r="20" spans="1:6" x14ac:dyDescent="0.3">
      <c r="A20" s="21">
        <v>62898</v>
      </c>
      <c r="B20" s="1" t="s">
        <v>13</v>
      </c>
      <c r="C20" s="5">
        <v>4891.8442660500004</v>
      </c>
      <c r="D20" s="2">
        <f t="shared" si="0"/>
        <v>0</v>
      </c>
      <c r="E20" s="3">
        <f t="shared" si="1"/>
        <v>0</v>
      </c>
      <c r="F20" s="35"/>
    </row>
    <row r="21" spans="1:6" x14ac:dyDescent="0.3">
      <c r="A21" s="22"/>
      <c r="B21" s="32"/>
      <c r="C21" s="22"/>
      <c r="D21" s="6"/>
      <c r="E21" s="6"/>
      <c r="F21" s="33"/>
    </row>
    <row r="22" spans="1:6" x14ac:dyDescent="0.3">
      <c r="A22" s="23" t="s">
        <v>140</v>
      </c>
      <c r="B22" s="17"/>
      <c r="C22" s="14"/>
      <c r="D22" s="18"/>
      <c r="E22" s="18"/>
      <c r="F22" s="33"/>
    </row>
    <row r="23" spans="1:6" x14ac:dyDescent="0.3">
      <c r="A23" s="20">
        <v>1</v>
      </c>
      <c r="B23" s="4" t="s">
        <v>14</v>
      </c>
      <c r="C23" s="5">
        <v>5921.0099298000005</v>
      </c>
      <c r="D23" s="2">
        <f t="shared" ref="D23:D35" si="2">$E$2</f>
        <v>0</v>
      </c>
      <c r="E23" s="3">
        <f t="shared" ref="E23" si="3">C23*D23</f>
        <v>0</v>
      </c>
      <c r="F23" s="35"/>
    </row>
    <row r="24" spans="1:6" x14ac:dyDescent="0.3">
      <c r="A24" s="20">
        <v>2</v>
      </c>
      <c r="B24" s="4" t="s">
        <v>15</v>
      </c>
      <c r="C24" s="5">
        <v>1568.8014352499999</v>
      </c>
      <c r="D24" s="2">
        <f t="shared" si="2"/>
        <v>0</v>
      </c>
      <c r="E24" s="3">
        <f t="shared" ref="E24:E35" si="4">C24*D24</f>
        <v>0</v>
      </c>
      <c r="F24" s="35"/>
    </row>
    <row r="25" spans="1:6" x14ac:dyDescent="0.3">
      <c r="A25" s="20">
        <v>3</v>
      </c>
      <c r="B25" s="4" t="s">
        <v>16</v>
      </c>
      <c r="C25" s="5">
        <v>2091.5924200499999</v>
      </c>
      <c r="D25" s="2">
        <f t="shared" si="2"/>
        <v>0</v>
      </c>
      <c r="E25" s="3">
        <f t="shared" si="4"/>
        <v>0</v>
      </c>
      <c r="F25" s="35"/>
    </row>
    <row r="26" spans="1:6" x14ac:dyDescent="0.3">
      <c r="A26" s="20">
        <v>1326</v>
      </c>
      <c r="B26" s="4" t="s">
        <v>17</v>
      </c>
      <c r="C26" s="5">
        <v>502.66561065000002</v>
      </c>
      <c r="D26" s="2">
        <f t="shared" si="2"/>
        <v>0</v>
      </c>
      <c r="E26" s="3">
        <f t="shared" si="4"/>
        <v>0</v>
      </c>
      <c r="F26" s="35"/>
    </row>
    <row r="27" spans="1:6" x14ac:dyDescent="0.3">
      <c r="A27" s="20">
        <v>1327</v>
      </c>
      <c r="B27" s="4" t="s">
        <v>18</v>
      </c>
      <c r="C27" s="5">
        <v>629.02830059999997</v>
      </c>
      <c r="D27" s="2">
        <f t="shared" si="2"/>
        <v>0</v>
      </c>
      <c r="E27" s="3">
        <f t="shared" si="4"/>
        <v>0</v>
      </c>
      <c r="F27" s="35"/>
    </row>
    <row r="28" spans="1:6" x14ac:dyDescent="0.3">
      <c r="A28" s="20">
        <v>1328</v>
      </c>
      <c r="B28" s="4" t="s">
        <v>19</v>
      </c>
      <c r="C28" s="5">
        <v>705.36545309999997</v>
      </c>
      <c r="D28" s="2">
        <f t="shared" si="2"/>
        <v>0</v>
      </c>
      <c r="E28" s="3">
        <f t="shared" si="4"/>
        <v>0</v>
      </c>
      <c r="F28" s="35"/>
    </row>
    <row r="29" spans="1:6" x14ac:dyDescent="0.3">
      <c r="A29" s="20">
        <v>1329</v>
      </c>
      <c r="B29" s="4" t="s">
        <v>20</v>
      </c>
      <c r="C29" s="5">
        <v>957.30081510000002</v>
      </c>
      <c r="D29" s="2">
        <f t="shared" si="2"/>
        <v>0</v>
      </c>
      <c r="E29" s="3">
        <f t="shared" si="4"/>
        <v>0</v>
      </c>
      <c r="F29" s="35"/>
    </row>
    <row r="30" spans="1:6" x14ac:dyDescent="0.3">
      <c r="A30" s="20">
        <v>1330</v>
      </c>
      <c r="B30" s="4" t="s">
        <v>21</v>
      </c>
      <c r="C30" s="5">
        <v>1146.2891601000001</v>
      </c>
      <c r="D30" s="2">
        <f t="shared" si="2"/>
        <v>0</v>
      </c>
      <c r="E30" s="3">
        <f t="shared" si="4"/>
        <v>0</v>
      </c>
      <c r="F30" s="35"/>
    </row>
    <row r="31" spans="1:6" x14ac:dyDescent="0.3">
      <c r="A31" s="20">
        <v>1331</v>
      </c>
      <c r="B31" s="4" t="s">
        <v>22</v>
      </c>
      <c r="C31" s="5">
        <v>1545.0607294500001</v>
      </c>
      <c r="D31" s="2">
        <f t="shared" si="2"/>
        <v>0</v>
      </c>
      <c r="E31" s="3">
        <f t="shared" si="4"/>
        <v>0</v>
      </c>
      <c r="F31" s="35"/>
    </row>
    <row r="32" spans="1:6" x14ac:dyDescent="0.3">
      <c r="A32" s="20">
        <v>1332</v>
      </c>
      <c r="B32" s="4" t="s">
        <v>23</v>
      </c>
      <c r="C32" s="5">
        <v>2737.2244882500004</v>
      </c>
      <c r="D32" s="2">
        <f t="shared" si="2"/>
        <v>0</v>
      </c>
      <c r="E32" s="3">
        <f t="shared" si="4"/>
        <v>0</v>
      </c>
      <c r="F32" s="35"/>
    </row>
    <row r="33" spans="1:6" x14ac:dyDescent="0.3">
      <c r="A33" s="20">
        <v>1333</v>
      </c>
      <c r="B33" s="4" t="s">
        <v>24</v>
      </c>
      <c r="C33" s="5">
        <v>3569.67570015</v>
      </c>
      <c r="D33" s="2">
        <f t="shared" si="2"/>
        <v>0</v>
      </c>
      <c r="E33" s="3">
        <f t="shared" si="4"/>
        <v>0</v>
      </c>
      <c r="F33" s="35"/>
    </row>
    <row r="34" spans="1:6" x14ac:dyDescent="0.3">
      <c r="A34" s="20">
        <v>1334</v>
      </c>
      <c r="B34" s="4" t="s">
        <v>25</v>
      </c>
      <c r="C34" s="5">
        <v>4865.4790936500003</v>
      </c>
      <c r="D34" s="2">
        <f t="shared" si="2"/>
        <v>0</v>
      </c>
      <c r="E34" s="3">
        <f t="shared" si="4"/>
        <v>0</v>
      </c>
      <c r="F34" s="35"/>
    </row>
    <row r="35" spans="1:6" x14ac:dyDescent="0.3">
      <c r="A35" s="20">
        <v>1335</v>
      </c>
      <c r="B35" s="4" t="s">
        <v>26</v>
      </c>
      <c r="C35" s="5">
        <v>5101.4801963999998</v>
      </c>
      <c r="D35" s="2">
        <f t="shared" si="2"/>
        <v>0</v>
      </c>
      <c r="E35" s="3">
        <f t="shared" si="4"/>
        <v>0</v>
      </c>
      <c r="F35" s="35"/>
    </row>
    <row r="36" spans="1:6" x14ac:dyDescent="0.3">
      <c r="A36" s="22"/>
      <c r="B36" s="32"/>
      <c r="C36" s="22"/>
      <c r="D36" s="2"/>
      <c r="E36" s="3"/>
      <c r="F36" s="33"/>
    </row>
    <row r="37" spans="1:6" x14ac:dyDescent="0.3">
      <c r="A37" s="23" t="s">
        <v>141</v>
      </c>
      <c r="B37" s="13"/>
      <c r="C37" s="14"/>
      <c r="D37" s="15"/>
      <c r="E37" s="16"/>
      <c r="F37" s="33"/>
    </row>
    <row r="38" spans="1:6" x14ac:dyDescent="0.3">
      <c r="A38" s="20">
        <v>9265</v>
      </c>
      <c r="B38" s="4" t="s">
        <v>27</v>
      </c>
      <c r="C38" s="5">
        <v>562.29187665000006</v>
      </c>
      <c r="D38" s="2">
        <f>$E$4</f>
        <v>0</v>
      </c>
      <c r="E38" s="3">
        <f t="shared" ref="E38" si="5">C38*D38</f>
        <v>0</v>
      </c>
      <c r="F38" s="35"/>
    </row>
    <row r="39" spans="1:6" x14ac:dyDescent="0.3">
      <c r="A39" s="20">
        <v>9266</v>
      </c>
      <c r="B39" s="4" t="s">
        <v>28</v>
      </c>
      <c r="C39" s="5">
        <v>685.49449185000003</v>
      </c>
      <c r="D39" s="2">
        <f t="shared" ref="D39:D46" si="6">$E$4</f>
        <v>0</v>
      </c>
      <c r="E39" s="3">
        <f t="shared" ref="E39:E46" si="7">C39*D39</f>
        <v>0</v>
      </c>
      <c r="F39" s="35"/>
    </row>
    <row r="40" spans="1:6" x14ac:dyDescent="0.3">
      <c r="A40" s="20">
        <v>9267</v>
      </c>
      <c r="B40" s="4" t="s">
        <v>29</v>
      </c>
      <c r="C40" s="5">
        <v>729.41413230000001</v>
      </c>
      <c r="D40" s="2">
        <f t="shared" si="6"/>
        <v>0</v>
      </c>
      <c r="E40" s="3">
        <f t="shared" si="7"/>
        <v>0</v>
      </c>
      <c r="F40" s="35"/>
    </row>
    <row r="41" spans="1:6" x14ac:dyDescent="0.3">
      <c r="A41" s="20">
        <v>9268</v>
      </c>
      <c r="B41" s="4" t="s">
        <v>30</v>
      </c>
      <c r="C41" s="5">
        <v>943.92407025000011</v>
      </c>
      <c r="D41" s="2">
        <f t="shared" si="6"/>
        <v>0</v>
      </c>
      <c r="E41" s="3">
        <f t="shared" si="7"/>
        <v>0</v>
      </c>
      <c r="F41" s="35"/>
    </row>
    <row r="42" spans="1:6" x14ac:dyDescent="0.3">
      <c r="A42" s="20">
        <v>9269</v>
      </c>
      <c r="B42" s="4" t="s">
        <v>31</v>
      </c>
      <c r="C42" s="5">
        <v>1116.2015319</v>
      </c>
      <c r="D42" s="2">
        <f t="shared" si="6"/>
        <v>0</v>
      </c>
      <c r="E42" s="3">
        <f t="shared" si="7"/>
        <v>0</v>
      </c>
      <c r="F42" s="35"/>
    </row>
    <row r="43" spans="1:6" x14ac:dyDescent="0.3">
      <c r="A43" s="20">
        <v>9270</v>
      </c>
      <c r="B43" s="4" t="s">
        <v>32</v>
      </c>
      <c r="C43" s="5">
        <v>1487.4563749500001</v>
      </c>
      <c r="D43" s="2">
        <f t="shared" si="6"/>
        <v>0</v>
      </c>
      <c r="E43" s="3">
        <f t="shared" si="7"/>
        <v>0</v>
      </c>
      <c r="F43" s="35"/>
    </row>
    <row r="44" spans="1:6" x14ac:dyDescent="0.3">
      <c r="A44" s="20">
        <v>59446</v>
      </c>
      <c r="B44" s="4" t="s">
        <v>33</v>
      </c>
      <c r="C44" s="5">
        <v>2936.4964555500001</v>
      </c>
      <c r="D44" s="2">
        <f t="shared" si="6"/>
        <v>0</v>
      </c>
      <c r="E44" s="3">
        <f t="shared" si="7"/>
        <v>0</v>
      </c>
      <c r="F44" s="35"/>
    </row>
    <row r="45" spans="1:6" x14ac:dyDescent="0.3">
      <c r="A45" s="20">
        <v>16588</v>
      </c>
      <c r="B45" s="4" t="s">
        <v>34</v>
      </c>
      <c r="C45" s="5">
        <v>3842.7808639500004</v>
      </c>
      <c r="D45" s="2">
        <f t="shared" si="6"/>
        <v>0</v>
      </c>
      <c r="E45" s="3">
        <f t="shared" si="7"/>
        <v>0</v>
      </c>
      <c r="F45" s="35"/>
    </row>
    <row r="46" spans="1:6" x14ac:dyDescent="0.3">
      <c r="A46" s="20">
        <v>59447</v>
      </c>
      <c r="B46" s="4" t="s">
        <v>35</v>
      </c>
      <c r="C46" s="5">
        <v>5415.7332411000007</v>
      </c>
      <c r="D46" s="2">
        <f t="shared" si="6"/>
        <v>0</v>
      </c>
      <c r="E46" s="3">
        <f t="shared" si="7"/>
        <v>0</v>
      </c>
      <c r="F46" s="35"/>
    </row>
    <row r="47" spans="1:6" x14ac:dyDescent="0.3">
      <c r="A47" s="22"/>
      <c r="B47" s="32"/>
      <c r="C47" s="22"/>
      <c r="D47" s="2"/>
      <c r="E47" s="3"/>
      <c r="F47" s="33"/>
    </row>
    <row r="48" spans="1:6" x14ac:dyDescent="0.3">
      <c r="A48" s="23" t="s">
        <v>142</v>
      </c>
      <c r="B48" s="17"/>
      <c r="C48" s="14"/>
      <c r="D48" s="15"/>
      <c r="E48" s="16"/>
      <c r="F48" s="33"/>
    </row>
    <row r="49" spans="1:6" x14ac:dyDescent="0.3">
      <c r="A49" s="21">
        <v>1374</v>
      </c>
      <c r="B49" s="7" t="s">
        <v>36</v>
      </c>
      <c r="C49" s="8">
        <v>1618.93409475</v>
      </c>
      <c r="D49" s="2">
        <f t="shared" ref="D49:D58" si="8">$E$2</f>
        <v>0</v>
      </c>
      <c r="E49" s="3">
        <f t="shared" ref="E49" si="9">C49*D49</f>
        <v>0</v>
      </c>
      <c r="F49" s="35"/>
    </row>
    <row r="50" spans="1:6" x14ac:dyDescent="0.3">
      <c r="A50" s="21">
        <v>1375</v>
      </c>
      <c r="B50" s="7" t="s">
        <v>37</v>
      </c>
      <c r="C50" s="8">
        <v>2158.30206585</v>
      </c>
      <c r="D50" s="2">
        <f t="shared" si="8"/>
        <v>0</v>
      </c>
      <c r="E50" s="3">
        <f t="shared" ref="E50:E58" si="10">C50*D50</f>
        <v>0</v>
      </c>
      <c r="F50" s="35"/>
    </row>
    <row r="51" spans="1:6" x14ac:dyDescent="0.3">
      <c r="A51" s="21">
        <v>65044</v>
      </c>
      <c r="B51" s="7" t="s">
        <v>38</v>
      </c>
      <c r="C51" s="8">
        <v>557.29735529999994</v>
      </c>
      <c r="D51" s="2">
        <f t="shared" si="8"/>
        <v>0</v>
      </c>
      <c r="E51" s="3">
        <f t="shared" si="10"/>
        <v>0</v>
      </c>
      <c r="F51" s="35"/>
    </row>
    <row r="52" spans="1:6" x14ac:dyDescent="0.3">
      <c r="A52" s="21">
        <v>65042</v>
      </c>
      <c r="B52" s="7" t="s">
        <v>39</v>
      </c>
      <c r="C52" s="8">
        <v>701.10739020000005</v>
      </c>
      <c r="D52" s="2">
        <f t="shared" si="8"/>
        <v>0</v>
      </c>
      <c r="E52" s="3">
        <f t="shared" si="10"/>
        <v>0</v>
      </c>
      <c r="F52" s="35"/>
    </row>
    <row r="53" spans="1:6" x14ac:dyDescent="0.3">
      <c r="A53" s="21">
        <v>65110</v>
      </c>
      <c r="B53" s="7" t="s">
        <v>40</v>
      </c>
      <c r="C53" s="8">
        <v>859.09757535000006</v>
      </c>
      <c r="D53" s="2">
        <f t="shared" si="8"/>
        <v>0</v>
      </c>
      <c r="E53" s="3">
        <f t="shared" si="10"/>
        <v>0</v>
      </c>
      <c r="F53" s="35"/>
    </row>
    <row r="54" spans="1:6" x14ac:dyDescent="0.3">
      <c r="A54" s="20">
        <v>65123</v>
      </c>
      <c r="B54" s="4" t="s">
        <v>41</v>
      </c>
      <c r="C54" s="9">
        <v>1160.2818507000002</v>
      </c>
      <c r="D54" s="2">
        <f t="shared" si="8"/>
        <v>0</v>
      </c>
      <c r="E54" s="3">
        <f t="shared" si="10"/>
        <v>0</v>
      </c>
      <c r="F54" s="35"/>
    </row>
    <row r="55" spans="1:6" x14ac:dyDescent="0.3">
      <c r="A55" s="20">
        <v>65040</v>
      </c>
      <c r="B55" s="4" t="s">
        <v>42</v>
      </c>
      <c r="C55" s="9">
        <v>1390.71265935</v>
      </c>
      <c r="D55" s="2">
        <f t="shared" si="8"/>
        <v>0</v>
      </c>
      <c r="E55" s="3">
        <f t="shared" si="10"/>
        <v>0</v>
      </c>
      <c r="F55" s="35"/>
    </row>
    <row r="56" spans="1:6" x14ac:dyDescent="0.3">
      <c r="A56" s="20">
        <v>65103</v>
      </c>
      <c r="B56" s="4" t="s">
        <v>43</v>
      </c>
      <c r="C56" s="9">
        <v>1865.82137805</v>
      </c>
      <c r="D56" s="2">
        <f t="shared" si="8"/>
        <v>0</v>
      </c>
      <c r="E56" s="3">
        <f t="shared" si="10"/>
        <v>0</v>
      </c>
      <c r="F56" s="35"/>
    </row>
    <row r="57" spans="1:6" x14ac:dyDescent="0.3">
      <c r="A57" s="20">
        <v>65389</v>
      </c>
      <c r="B57" s="4" t="s">
        <v>44</v>
      </c>
      <c r="C57" s="9">
        <v>4524.164589</v>
      </c>
      <c r="D57" s="2">
        <f t="shared" si="8"/>
        <v>0</v>
      </c>
      <c r="E57" s="3">
        <f t="shared" si="10"/>
        <v>0</v>
      </c>
      <c r="F57" s="35"/>
    </row>
    <row r="58" spans="1:6" x14ac:dyDescent="0.3">
      <c r="A58" s="20">
        <v>65388</v>
      </c>
      <c r="B58" s="4" t="s">
        <v>45</v>
      </c>
      <c r="C58" s="9">
        <v>6440.0248962000005</v>
      </c>
      <c r="D58" s="2">
        <f t="shared" si="8"/>
        <v>0</v>
      </c>
      <c r="E58" s="3">
        <f t="shared" si="10"/>
        <v>0</v>
      </c>
      <c r="F58" s="35"/>
    </row>
    <row r="59" spans="1:6" x14ac:dyDescent="0.3">
      <c r="A59" s="22"/>
      <c r="B59" s="32"/>
      <c r="C59" s="22"/>
      <c r="D59" s="2"/>
      <c r="E59" s="3"/>
      <c r="F59" s="33"/>
    </row>
    <row r="60" spans="1:6" x14ac:dyDescent="0.3">
      <c r="A60" s="23" t="s">
        <v>143</v>
      </c>
      <c r="B60" s="36"/>
      <c r="C60" s="37"/>
      <c r="D60" s="15"/>
      <c r="E60" s="16"/>
      <c r="F60" s="33"/>
    </row>
    <row r="61" spans="1:6" x14ac:dyDescent="0.3">
      <c r="A61" s="20">
        <v>32</v>
      </c>
      <c r="B61" s="4" t="s">
        <v>46</v>
      </c>
      <c r="C61" s="5">
        <v>8260.9759354500002</v>
      </c>
      <c r="D61" s="2">
        <f t="shared" ref="D61:D73" si="11">$E$2</f>
        <v>0</v>
      </c>
      <c r="E61" s="3">
        <f t="shared" ref="E61" si="12">C61*D61</f>
        <v>0</v>
      </c>
      <c r="F61" s="33"/>
    </row>
    <row r="62" spans="1:6" x14ac:dyDescent="0.3">
      <c r="A62" s="20">
        <v>33</v>
      </c>
      <c r="B62" s="4" t="s">
        <v>47</v>
      </c>
      <c r="C62" s="5">
        <v>2225.76155655</v>
      </c>
      <c r="D62" s="2">
        <f t="shared" si="11"/>
        <v>0</v>
      </c>
      <c r="E62" s="3">
        <f t="shared" ref="E62:E73" si="13">C62*D62</f>
        <v>0</v>
      </c>
      <c r="F62" s="33"/>
    </row>
    <row r="63" spans="1:6" x14ac:dyDescent="0.3">
      <c r="A63" s="20">
        <v>34</v>
      </c>
      <c r="B63" s="4" t="s">
        <v>48</v>
      </c>
      <c r="C63" s="5">
        <v>3053.8488613499999</v>
      </c>
      <c r="D63" s="2">
        <f t="shared" si="11"/>
        <v>0</v>
      </c>
      <c r="E63" s="3">
        <f t="shared" si="13"/>
        <v>0</v>
      </c>
      <c r="F63" s="33"/>
    </row>
    <row r="64" spans="1:6" x14ac:dyDescent="0.3">
      <c r="A64" s="20">
        <v>1336</v>
      </c>
      <c r="B64" s="4" t="s">
        <v>49</v>
      </c>
      <c r="C64" s="5">
        <v>625.26567075000003</v>
      </c>
      <c r="D64" s="2">
        <f t="shared" si="11"/>
        <v>0</v>
      </c>
      <c r="E64" s="3">
        <f t="shared" si="13"/>
        <v>0</v>
      </c>
      <c r="F64" s="33"/>
    </row>
    <row r="65" spans="1:6" x14ac:dyDescent="0.3">
      <c r="A65" s="20">
        <v>1337</v>
      </c>
      <c r="B65" s="4" t="s">
        <v>50</v>
      </c>
      <c r="C65" s="5">
        <v>791.55774180000003</v>
      </c>
      <c r="D65" s="2">
        <f t="shared" si="11"/>
        <v>0</v>
      </c>
      <c r="E65" s="3">
        <f t="shared" si="13"/>
        <v>0</v>
      </c>
      <c r="F65" s="33"/>
    </row>
    <row r="66" spans="1:6" x14ac:dyDescent="0.3">
      <c r="A66" s="20">
        <v>1338</v>
      </c>
      <c r="B66" s="4" t="s">
        <v>51</v>
      </c>
      <c r="C66" s="5">
        <v>944.80782060000001</v>
      </c>
      <c r="D66" s="2">
        <f t="shared" si="11"/>
        <v>0</v>
      </c>
      <c r="E66" s="3">
        <f t="shared" si="13"/>
        <v>0</v>
      </c>
      <c r="F66" s="33"/>
    </row>
    <row r="67" spans="1:6" x14ac:dyDescent="0.3">
      <c r="A67" s="20">
        <v>1339</v>
      </c>
      <c r="B67" s="4" t="s">
        <v>52</v>
      </c>
      <c r="C67" s="5">
        <v>1282.2391879500001</v>
      </c>
      <c r="D67" s="2">
        <f t="shared" si="11"/>
        <v>0</v>
      </c>
      <c r="E67" s="3">
        <f t="shared" si="13"/>
        <v>0</v>
      </c>
      <c r="F67" s="33"/>
    </row>
    <row r="68" spans="1:6" x14ac:dyDescent="0.3">
      <c r="A68" s="20">
        <v>1340</v>
      </c>
      <c r="B68" s="4" t="s">
        <v>53</v>
      </c>
      <c r="C68" s="5">
        <v>1535.2323714000001</v>
      </c>
      <c r="D68" s="2">
        <f t="shared" si="11"/>
        <v>0</v>
      </c>
      <c r="E68" s="3">
        <f t="shared" si="13"/>
        <v>0</v>
      </c>
      <c r="F68" s="33"/>
    </row>
    <row r="69" spans="1:6" x14ac:dyDescent="0.3">
      <c r="A69" s="20">
        <v>1341</v>
      </c>
      <c r="B69" s="4" t="s">
        <v>54</v>
      </c>
      <c r="C69" s="5">
        <v>2069.4451386000001</v>
      </c>
      <c r="D69" s="2">
        <f t="shared" si="11"/>
        <v>0</v>
      </c>
      <c r="E69" s="3">
        <f t="shared" si="13"/>
        <v>0</v>
      </c>
      <c r="F69" s="33"/>
    </row>
    <row r="70" spans="1:6" x14ac:dyDescent="0.3">
      <c r="A70" s="20">
        <v>1342</v>
      </c>
      <c r="B70" s="4" t="s">
        <v>55</v>
      </c>
      <c r="C70" s="5">
        <v>3473.86929435</v>
      </c>
      <c r="D70" s="2">
        <f t="shared" si="11"/>
        <v>0</v>
      </c>
      <c r="E70" s="3">
        <f t="shared" si="13"/>
        <v>0</v>
      </c>
      <c r="F70" s="33"/>
    </row>
    <row r="71" spans="1:6" x14ac:dyDescent="0.3">
      <c r="A71" s="20">
        <v>1343</v>
      </c>
      <c r="B71" s="4" t="s">
        <v>56</v>
      </c>
      <c r="C71" s="5">
        <v>4548.3605611500006</v>
      </c>
      <c r="D71" s="2">
        <f t="shared" si="11"/>
        <v>0</v>
      </c>
      <c r="E71" s="3">
        <f t="shared" si="13"/>
        <v>0</v>
      </c>
      <c r="F71" s="33"/>
    </row>
    <row r="72" spans="1:6" x14ac:dyDescent="0.3">
      <c r="A72" s="20">
        <v>1344</v>
      </c>
      <c r="B72" s="4" t="s">
        <v>57</v>
      </c>
      <c r="C72" s="5">
        <v>6233.5892073000005</v>
      </c>
      <c r="D72" s="2">
        <f t="shared" si="11"/>
        <v>0</v>
      </c>
      <c r="E72" s="3">
        <f t="shared" si="13"/>
        <v>0</v>
      </c>
      <c r="F72" s="33"/>
    </row>
    <row r="73" spans="1:6" x14ac:dyDescent="0.3">
      <c r="A73" s="20">
        <v>1345</v>
      </c>
      <c r="B73" s="4" t="s">
        <v>58</v>
      </c>
      <c r="C73" s="5">
        <v>6499.9859137500007</v>
      </c>
      <c r="D73" s="2">
        <f t="shared" si="11"/>
        <v>0</v>
      </c>
      <c r="E73" s="3">
        <f t="shared" si="13"/>
        <v>0</v>
      </c>
      <c r="F73" s="33"/>
    </row>
    <row r="74" spans="1:6" x14ac:dyDescent="0.3">
      <c r="A74" s="22"/>
      <c r="B74" s="32"/>
      <c r="C74" s="22"/>
      <c r="D74" s="2"/>
      <c r="E74" s="3"/>
      <c r="F74" s="33"/>
    </row>
    <row r="75" spans="1:6" x14ac:dyDescent="0.3">
      <c r="A75" s="23" t="s">
        <v>144</v>
      </c>
      <c r="B75" s="17"/>
      <c r="C75" s="17"/>
      <c r="D75" s="15"/>
      <c r="E75" s="16"/>
      <c r="F75" s="33"/>
    </row>
    <row r="76" spans="1:6" x14ac:dyDescent="0.3">
      <c r="A76" s="20">
        <v>56259</v>
      </c>
      <c r="B76" s="4" t="s">
        <v>59</v>
      </c>
      <c r="C76" s="9">
        <v>610.28211405000002</v>
      </c>
      <c r="D76" s="2">
        <f t="shared" ref="D76:D84" si="14">$E$2</f>
        <v>0</v>
      </c>
      <c r="E76" s="3">
        <f t="shared" ref="E76" si="15">C76*D76</f>
        <v>0</v>
      </c>
      <c r="F76" s="33"/>
    </row>
    <row r="77" spans="1:6" x14ac:dyDescent="0.3">
      <c r="A77" s="20">
        <v>56260</v>
      </c>
      <c r="B77" s="4" t="s">
        <v>60</v>
      </c>
      <c r="C77" s="9">
        <v>757.10492865000003</v>
      </c>
      <c r="D77" s="2">
        <f t="shared" si="14"/>
        <v>0</v>
      </c>
      <c r="E77" s="3">
        <f t="shared" ref="E77:E84" si="16">C77*D77</f>
        <v>0</v>
      </c>
      <c r="F77" s="33"/>
    </row>
    <row r="78" spans="1:6" x14ac:dyDescent="0.3">
      <c r="A78" s="20">
        <v>16586</v>
      </c>
      <c r="B78" s="4" t="s">
        <v>61</v>
      </c>
      <c r="C78" s="9">
        <v>843.84621300000003</v>
      </c>
      <c r="D78" s="2">
        <f t="shared" si="14"/>
        <v>0</v>
      </c>
      <c r="E78" s="3">
        <f t="shared" si="16"/>
        <v>0</v>
      </c>
      <c r="F78" s="33"/>
    </row>
    <row r="79" spans="1:6" x14ac:dyDescent="0.3">
      <c r="A79" s="20">
        <v>56261</v>
      </c>
      <c r="B79" s="4" t="s">
        <v>62</v>
      </c>
      <c r="C79" s="9">
        <v>1135.3762014000001</v>
      </c>
      <c r="D79" s="2">
        <f t="shared" si="14"/>
        <v>0</v>
      </c>
      <c r="E79" s="3">
        <f t="shared" si="16"/>
        <v>0</v>
      </c>
      <c r="F79" s="33"/>
    </row>
    <row r="80" spans="1:6" x14ac:dyDescent="0.3">
      <c r="A80" s="20">
        <v>56262</v>
      </c>
      <c r="B80" s="4" t="s">
        <v>63</v>
      </c>
      <c r="C80" s="9">
        <v>1349.3237572500002</v>
      </c>
      <c r="D80" s="2">
        <f t="shared" si="14"/>
        <v>0</v>
      </c>
      <c r="E80" s="3">
        <f t="shared" si="16"/>
        <v>0</v>
      </c>
      <c r="F80" s="33"/>
    </row>
    <row r="81" spans="1:6" x14ac:dyDescent="0.3">
      <c r="A81" s="20">
        <v>56263</v>
      </c>
      <c r="B81" s="4" t="s">
        <v>64</v>
      </c>
      <c r="C81" s="9">
        <v>1801.80315</v>
      </c>
      <c r="D81" s="2">
        <f t="shared" si="14"/>
        <v>0</v>
      </c>
      <c r="E81" s="3">
        <f t="shared" si="16"/>
        <v>0</v>
      </c>
      <c r="F81" s="33"/>
    </row>
    <row r="82" spans="1:6" x14ac:dyDescent="0.3">
      <c r="A82" s="20">
        <v>59449</v>
      </c>
      <c r="B82" s="4" t="s">
        <v>65</v>
      </c>
      <c r="C82" s="9">
        <v>3290.4244642499998</v>
      </c>
      <c r="D82" s="2">
        <f t="shared" si="14"/>
        <v>0</v>
      </c>
      <c r="E82" s="3">
        <f t="shared" si="16"/>
        <v>0</v>
      </c>
      <c r="F82" s="33"/>
    </row>
    <row r="83" spans="1:6" x14ac:dyDescent="0.3">
      <c r="A83" s="20">
        <v>59450</v>
      </c>
      <c r="B83" s="4" t="s">
        <v>66</v>
      </c>
      <c r="C83" s="9">
        <v>4306.2401655000003</v>
      </c>
      <c r="D83" s="2">
        <f t="shared" si="14"/>
        <v>0</v>
      </c>
      <c r="E83" s="3">
        <f t="shared" si="16"/>
        <v>0</v>
      </c>
      <c r="F83" s="33"/>
    </row>
    <row r="84" spans="1:6" x14ac:dyDescent="0.3">
      <c r="A84" s="20">
        <v>16494</v>
      </c>
      <c r="B84" s="4" t="s">
        <v>67</v>
      </c>
      <c r="C84" s="9">
        <v>6082.2940888499998</v>
      </c>
      <c r="D84" s="2">
        <f t="shared" si="14"/>
        <v>0</v>
      </c>
      <c r="E84" s="3">
        <f t="shared" si="16"/>
        <v>0</v>
      </c>
      <c r="F84" s="33"/>
    </row>
    <row r="85" spans="1:6" x14ac:dyDescent="0.3">
      <c r="A85" s="22"/>
      <c r="B85" s="32"/>
      <c r="C85" s="22"/>
      <c r="D85" s="2"/>
      <c r="E85" s="3"/>
      <c r="F85" s="33"/>
    </row>
    <row r="86" spans="1:6" x14ac:dyDescent="0.3">
      <c r="A86" s="23" t="s">
        <v>153</v>
      </c>
      <c r="B86" s="17"/>
      <c r="C86" s="17"/>
      <c r="D86" s="15"/>
      <c r="E86" s="16"/>
      <c r="F86" s="33"/>
    </row>
    <row r="87" spans="1:6" x14ac:dyDescent="0.3">
      <c r="A87" s="21">
        <v>62912</v>
      </c>
      <c r="B87" s="1" t="s">
        <v>68</v>
      </c>
      <c r="C87" s="5">
        <v>524.767155</v>
      </c>
      <c r="D87" s="2">
        <f>$E$3</f>
        <v>0</v>
      </c>
      <c r="E87" s="3" t="s">
        <v>69</v>
      </c>
      <c r="F87" s="35"/>
    </row>
    <row r="88" spans="1:6" x14ac:dyDescent="0.3">
      <c r="A88" s="21">
        <v>62913</v>
      </c>
      <c r="B88" s="1" t="s">
        <v>70</v>
      </c>
      <c r="C88" s="5">
        <v>605.43471999999997</v>
      </c>
      <c r="D88" s="2">
        <f t="shared" ref="D88:D95" si="17">$E$3</f>
        <v>0</v>
      </c>
      <c r="E88" s="3" t="s">
        <v>69</v>
      </c>
      <c r="F88" s="35"/>
    </row>
    <row r="89" spans="1:6" x14ac:dyDescent="0.3">
      <c r="A89" s="21">
        <v>62914</v>
      </c>
      <c r="B89" s="1" t="s">
        <v>71</v>
      </c>
      <c r="C89" s="5">
        <v>744.07559300000003</v>
      </c>
      <c r="D89" s="2">
        <f t="shared" si="17"/>
        <v>0</v>
      </c>
      <c r="E89" s="3" t="s">
        <v>69</v>
      </c>
      <c r="F89" s="35"/>
    </row>
    <row r="90" spans="1:6" x14ac:dyDescent="0.3">
      <c r="A90" s="21">
        <v>62915</v>
      </c>
      <c r="B90" s="1" t="s">
        <v>72</v>
      </c>
      <c r="C90" s="5">
        <v>1008.1363720000001</v>
      </c>
      <c r="D90" s="2">
        <f t="shared" si="17"/>
        <v>0</v>
      </c>
      <c r="E90" s="3" t="s">
        <v>69</v>
      </c>
      <c r="F90" s="35"/>
    </row>
    <row r="91" spans="1:6" x14ac:dyDescent="0.3">
      <c r="A91" s="21">
        <v>62916</v>
      </c>
      <c r="B91" s="1" t="s">
        <v>73</v>
      </c>
      <c r="C91" s="5">
        <v>1218.6077</v>
      </c>
      <c r="D91" s="2">
        <f t="shared" si="17"/>
        <v>0</v>
      </c>
      <c r="E91" s="3" t="s">
        <v>69</v>
      </c>
      <c r="F91" s="35"/>
    </row>
    <row r="92" spans="1:6" x14ac:dyDescent="0.3">
      <c r="A92" s="21">
        <v>62917</v>
      </c>
      <c r="B92" s="1" t="s">
        <v>74</v>
      </c>
      <c r="C92" s="5">
        <v>1614.5427139999999</v>
      </c>
      <c r="D92" s="2">
        <f t="shared" si="17"/>
        <v>0</v>
      </c>
      <c r="E92" s="3" t="s">
        <v>69</v>
      </c>
      <c r="F92" s="35"/>
    </row>
    <row r="93" spans="1:6" x14ac:dyDescent="0.3">
      <c r="A93" s="21">
        <v>59</v>
      </c>
      <c r="B93" s="1" t="s">
        <v>75</v>
      </c>
      <c r="C93" s="5">
        <v>3056.3684669999998</v>
      </c>
      <c r="D93" s="2">
        <f t="shared" si="17"/>
        <v>0</v>
      </c>
      <c r="E93" s="3" t="s">
        <v>69</v>
      </c>
      <c r="F93" s="35"/>
    </row>
    <row r="94" spans="1:6" x14ac:dyDescent="0.3">
      <c r="A94" s="21">
        <v>64973</v>
      </c>
      <c r="B94" s="1" t="s">
        <v>76</v>
      </c>
      <c r="C94" s="5">
        <v>3233.6543550000001</v>
      </c>
      <c r="D94" s="2">
        <f t="shared" si="17"/>
        <v>0</v>
      </c>
      <c r="E94" s="3" t="s">
        <v>69</v>
      </c>
      <c r="F94" s="35"/>
    </row>
    <row r="95" spans="1:6" x14ac:dyDescent="0.3">
      <c r="A95" s="21">
        <v>66644</v>
      </c>
      <c r="B95" s="1" t="s">
        <v>77</v>
      </c>
      <c r="C95" s="5">
        <v>5986.7155480000001</v>
      </c>
      <c r="D95" s="2">
        <f t="shared" si="17"/>
        <v>0</v>
      </c>
      <c r="E95" s="3" t="s">
        <v>69</v>
      </c>
      <c r="F95" s="35"/>
    </row>
    <row r="96" spans="1:6" x14ac:dyDescent="0.3">
      <c r="A96" s="22"/>
      <c r="B96" s="32"/>
      <c r="C96" s="22"/>
      <c r="D96" s="2"/>
      <c r="E96" s="3"/>
      <c r="F96" s="35"/>
    </row>
    <row r="97" spans="1:6" x14ac:dyDescent="0.3">
      <c r="A97" s="23" t="s">
        <v>145</v>
      </c>
      <c r="B97" s="17"/>
      <c r="C97" s="17"/>
      <c r="D97" s="19"/>
      <c r="E97" s="19"/>
      <c r="F97" s="33"/>
    </row>
    <row r="98" spans="1:6" x14ac:dyDescent="0.3">
      <c r="A98" s="21">
        <v>65506</v>
      </c>
      <c r="B98" s="1" t="s">
        <v>78</v>
      </c>
      <c r="C98" s="5">
        <v>839.699162</v>
      </c>
      <c r="D98" s="2">
        <f t="shared" ref="D98:D103" si="18">$E$3</f>
        <v>0</v>
      </c>
      <c r="E98" s="3" t="s">
        <v>69</v>
      </c>
      <c r="F98" s="35"/>
    </row>
    <row r="99" spans="1:6" x14ac:dyDescent="0.3">
      <c r="A99" s="21">
        <v>65507</v>
      </c>
      <c r="B99" s="1" t="s">
        <v>79</v>
      </c>
      <c r="C99" s="5">
        <v>1151.577509</v>
      </c>
      <c r="D99" s="2">
        <f t="shared" si="18"/>
        <v>0</v>
      </c>
      <c r="E99" s="3" t="s">
        <v>69</v>
      </c>
      <c r="F99" s="35"/>
    </row>
    <row r="100" spans="1:6" x14ac:dyDescent="0.3">
      <c r="A100" s="21">
        <v>65508</v>
      </c>
      <c r="B100" s="1" t="s">
        <v>80</v>
      </c>
      <c r="C100" s="5">
        <v>1362.0488359999999</v>
      </c>
      <c r="D100" s="2">
        <f t="shared" si="18"/>
        <v>0</v>
      </c>
      <c r="E100" s="3" t="s">
        <v>69</v>
      </c>
      <c r="F100" s="35"/>
    </row>
    <row r="101" spans="1:6" x14ac:dyDescent="0.3">
      <c r="A101" s="21">
        <v>65509</v>
      </c>
      <c r="B101" s="1" t="s">
        <v>81</v>
      </c>
      <c r="C101" s="5">
        <v>1805.7898520000001</v>
      </c>
      <c r="D101" s="2">
        <f t="shared" si="18"/>
        <v>0</v>
      </c>
      <c r="E101" s="3" t="s">
        <v>69</v>
      </c>
      <c r="F101" s="35"/>
    </row>
    <row r="102" spans="1:6" x14ac:dyDescent="0.3">
      <c r="A102" s="21">
        <v>65510</v>
      </c>
      <c r="B102" s="1" t="s">
        <v>82</v>
      </c>
      <c r="C102" s="5">
        <v>3352.8049999999998</v>
      </c>
      <c r="D102" s="2">
        <f t="shared" si="18"/>
        <v>0</v>
      </c>
      <c r="E102" s="3" t="s">
        <v>69</v>
      </c>
      <c r="F102" s="35"/>
    </row>
    <row r="103" spans="1:6" x14ac:dyDescent="0.3">
      <c r="A103" s="21">
        <v>65511</v>
      </c>
      <c r="B103" s="1" t="s">
        <v>83</v>
      </c>
      <c r="C103" s="5">
        <v>3577.9084560000001</v>
      </c>
      <c r="D103" s="2">
        <f t="shared" si="18"/>
        <v>0</v>
      </c>
      <c r="E103" s="3" t="s">
        <v>69</v>
      </c>
      <c r="F103" s="35"/>
    </row>
    <row r="104" spans="1:6" x14ac:dyDescent="0.3">
      <c r="A104" s="22"/>
      <c r="B104" s="32"/>
      <c r="C104" s="22"/>
      <c r="D104" s="2"/>
      <c r="E104" s="3"/>
      <c r="F104" s="33"/>
    </row>
    <row r="105" spans="1:6" x14ac:dyDescent="0.3">
      <c r="A105" s="23" t="s">
        <v>146</v>
      </c>
      <c r="B105" s="17"/>
      <c r="C105" s="17"/>
      <c r="D105" s="15"/>
      <c r="E105" s="16"/>
      <c r="F105" s="33"/>
    </row>
    <row r="106" spans="1:6" x14ac:dyDescent="0.3">
      <c r="A106" s="21">
        <v>65813</v>
      </c>
      <c r="B106" s="1" t="s">
        <v>84</v>
      </c>
      <c r="C106" s="5">
        <v>817.72205099999996</v>
      </c>
      <c r="D106" s="2">
        <f t="shared" ref="D106:D113" si="19">$E$3</f>
        <v>0</v>
      </c>
      <c r="E106" s="3" t="s">
        <v>69</v>
      </c>
      <c r="F106" s="33"/>
    </row>
    <row r="107" spans="1:6" x14ac:dyDescent="0.3">
      <c r="A107" s="21">
        <v>65814</v>
      </c>
      <c r="B107" s="1" t="s">
        <v>85</v>
      </c>
      <c r="C107" s="5">
        <v>943.80126900000005</v>
      </c>
      <c r="D107" s="2">
        <f t="shared" si="19"/>
        <v>0</v>
      </c>
      <c r="E107" s="3" t="s">
        <v>69</v>
      </c>
      <c r="F107" s="33"/>
    </row>
    <row r="108" spans="1:6" x14ac:dyDescent="0.3">
      <c r="A108" s="21">
        <v>65444</v>
      </c>
      <c r="B108" s="1" t="s">
        <v>86</v>
      </c>
      <c r="C108" s="5">
        <v>1180.4369280000001</v>
      </c>
      <c r="D108" s="2">
        <f t="shared" si="19"/>
        <v>0</v>
      </c>
      <c r="E108" s="3" t="s">
        <v>69</v>
      </c>
      <c r="F108" s="33"/>
    </row>
    <row r="109" spans="1:6" x14ac:dyDescent="0.3">
      <c r="A109" s="21">
        <v>65445</v>
      </c>
      <c r="B109" s="1" t="s">
        <v>87</v>
      </c>
      <c r="C109" s="5">
        <v>1577.4245289999999</v>
      </c>
      <c r="D109" s="2">
        <f t="shared" si="19"/>
        <v>0</v>
      </c>
      <c r="E109" s="3" t="s">
        <v>69</v>
      </c>
      <c r="F109" s="33"/>
    </row>
    <row r="110" spans="1:6" x14ac:dyDescent="0.3">
      <c r="A110" s="21">
        <v>65446</v>
      </c>
      <c r="B110" s="1" t="s">
        <v>88</v>
      </c>
      <c r="C110" s="5">
        <v>1941.4117639999999</v>
      </c>
      <c r="D110" s="2">
        <f t="shared" si="19"/>
        <v>0</v>
      </c>
      <c r="E110" s="3" t="s">
        <v>69</v>
      </c>
      <c r="F110" s="33"/>
    </row>
    <row r="111" spans="1:6" x14ac:dyDescent="0.3">
      <c r="A111" s="21">
        <v>65448</v>
      </c>
      <c r="B111" s="1" t="s">
        <v>89</v>
      </c>
      <c r="C111" s="5">
        <v>2545.389056</v>
      </c>
      <c r="D111" s="2">
        <f t="shared" si="19"/>
        <v>0</v>
      </c>
      <c r="E111" s="3" t="s">
        <v>69</v>
      </c>
      <c r="F111" s="33"/>
    </row>
    <row r="112" spans="1:6" x14ac:dyDescent="0.3">
      <c r="A112" s="21">
        <v>65449</v>
      </c>
      <c r="B112" s="1" t="s">
        <v>90</v>
      </c>
      <c r="C112" s="5">
        <v>4877.6926659999999</v>
      </c>
      <c r="D112" s="2">
        <f t="shared" si="19"/>
        <v>0</v>
      </c>
      <c r="E112" s="3" t="s">
        <v>69</v>
      </c>
      <c r="F112" s="33"/>
    </row>
    <row r="113" spans="1:6" x14ac:dyDescent="0.3">
      <c r="A113" s="21">
        <v>66645</v>
      </c>
      <c r="B113" s="1" t="s">
        <v>91</v>
      </c>
      <c r="C113" s="5">
        <v>10251.55911</v>
      </c>
      <c r="D113" s="2">
        <f t="shared" si="19"/>
        <v>0</v>
      </c>
      <c r="E113" s="3" t="s">
        <v>69</v>
      </c>
      <c r="F113" s="33"/>
    </row>
    <row r="114" spans="1:6" x14ac:dyDescent="0.3">
      <c r="A114" s="22"/>
      <c r="B114" s="32"/>
      <c r="C114" s="22"/>
      <c r="D114" s="2"/>
      <c r="E114" s="3"/>
      <c r="F114" s="33"/>
    </row>
    <row r="115" spans="1:6" x14ac:dyDescent="0.3">
      <c r="A115" s="23" t="s">
        <v>147</v>
      </c>
      <c r="B115" s="17"/>
      <c r="C115" s="17"/>
      <c r="D115" s="15"/>
      <c r="E115" s="16"/>
      <c r="F115" s="33"/>
    </row>
    <row r="116" spans="1:6" x14ac:dyDescent="0.3">
      <c r="A116" s="20">
        <v>58861</v>
      </c>
      <c r="B116" s="4" t="s">
        <v>92</v>
      </c>
      <c r="C116" s="5">
        <v>1081.5379249500002</v>
      </c>
      <c r="D116" s="2">
        <f t="shared" ref="D116:D122" si="20">$E$3</f>
        <v>0</v>
      </c>
      <c r="E116" s="3">
        <f>C116*D116</f>
        <v>0</v>
      </c>
      <c r="F116" s="33"/>
    </row>
    <row r="117" spans="1:6" x14ac:dyDescent="0.3">
      <c r="A117" s="20">
        <v>58862</v>
      </c>
      <c r="B117" s="4" t="s">
        <v>93</v>
      </c>
      <c r="C117" s="5">
        <v>1495.41563535</v>
      </c>
      <c r="D117" s="2">
        <f t="shared" si="20"/>
        <v>0</v>
      </c>
      <c r="E117" s="3">
        <f t="shared" ref="E117:E122" si="21">C117*D117</f>
        <v>0</v>
      </c>
      <c r="F117" s="33"/>
    </row>
    <row r="118" spans="1:6" x14ac:dyDescent="0.3">
      <c r="A118" s="20">
        <v>58821</v>
      </c>
      <c r="B118" s="4" t="s">
        <v>94</v>
      </c>
      <c r="C118" s="5">
        <v>1957.7181393000001</v>
      </c>
      <c r="D118" s="2">
        <f t="shared" si="20"/>
        <v>0</v>
      </c>
      <c r="E118" s="3">
        <f t="shared" si="21"/>
        <v>0</v>
      </c>
      <c r="F118" s="33"/>
    </row>
    <row r="119" spans="1:6" x14ac:dyDescent="0.3">
      <c r="A119" s="20">
        <v>1325</v>
      </c>
      <c r="B119" s="4" t="s">
        <v>95</v>
      </c>
      <c r="C119" s="5">
        <v>2786.7562474500005</v>
      </c>
      <c r="D119" s="2">
        <f t="shared" si="20"/>
        <v>0</v>
      </c>
      <c r="E119" s="3">
        <f t="shared" si="21"/>
        <v>0</v>
      </c>
      <c r="F119" s="33"/>
    </row>
    <row r="120" spans="1:6" x14ac:dyDescent="0.3">
      <c r="A120" s="20">
        <v>1311</v>
      </c>
      <c r="B120" s="4" t="s">
        <v>96</v>
      </c>
      <c r="C120" s="5">
        <v>3775.8895545</v>
      </c>
      <c r="D120" s="2">
        <f t="shared" si="20"/>
        <v>0</v>
      </c>
      <c r="E120" s="3">
        <f t="shared" si="21"/>
        <v>0</v>
      </c>
      <c r="F120" s="33"/>
    </row>
    <row r="121" spans="1:6" x14ac:dyDescent="0.3">
      <c r="A121" s="20">
        <v>1276</v>
      </c>
      <c r="B121" s="4" t="s">
        <v>97</v>
      </c>
      <c r="C121" s="5">
        <v>4899.3753196500002</v>
      </c>
      <c r="D121" s="2">
        <f t="shared" si="20"/>
        <v>0</v>
      </c>
      <c r="E121" s="3">
        <f t="shared" si="21"/>
        <v>0</v>
      </c>
      <c r="F121" s="33"/>
    </row>
    <row r="122" spans="1:6" x14ac:dyDescent="0.3">
      <c r="A122" s="20">
        <v>1366</v>
      </c>
      <c r="B122" s="4" t="s">
        <v>98</v>
      </c>
      <c r="C122" s="5">
        <v>9273.9518245500003</v>
      </c>
      <c r="D122" s="2">
        <f t="shared" si="20"/>
        <v>0</v>
      </c>
      <c r="E122" s="3">
        <f t="shared" si="21"/>
        <v>0</v>
      </c>
      <c r="F122" s="33"/>
    </row>
    <row r="123" spans="1:6" x14ac:dyDescent="0.3">
      <c r="A123" s="22"/>
      <c r="B123" s="4"/>
      <c r="C123" s="5"/>
      <c r="D123" s="2"/>
      <c r="E123" s="3"/>
      <c r="F123" s="33"/>
    </row>
    <row r="124" spans="1:6" x14ac:dyDescent="0.3">
      <c r="A124" s="23" t="s">
        <v>148</v>
      </c>
      <c r="B124" s="17"/>
      <c r="C124" s="37"/>
      <c r="D124" s="15"/>
      <c r="E124" s="16"/>
      <c r="F124" s="33"/>
    </row>
    <row r="125" spans="1:6" x14ac:dyDescent="0.3">
      <c r="A125" s="20">
        <v>64955</v>
      </c>
      <c r="B125" s="4" t="s">
        <v>99</v>
      </c>
      <c r="C125" s="5">
        <v>1116.2341091999999</v>
      </c>
      <c r="D125" s="2">
        <f t="shared" ref="D125:D131" si="22">$E$3</f>
        <v>0</v>
      </c>
      <c r="E125" s="3">
        <f>C125*D125</f>
        <v>0</v>
      </c>
      <c r="F125" s="33"/>
    </row>
    <row r="126" spans="1:6" x14ac:dyDescent="0.3">
      <c r="A126" s="20">
        <v>64956</v>
      </c>
      <c r="B126" s="4" t="s">
        <v>100</v>
      </c>
      <c r="C126" s="5">
        <v>1550.4570889500001</v>
      </c>
      <c r="D126" s="2">
        <f t="shared" si="22"/>
        <v>0</v>
      </c>
      <c r="E126" s="3">
        <f t="shared" ref="E126:E131" si="23">C126*D126</f>
        <v>0</v>
      </c>
      <c r="F126" s="33"/>
    </row>
    <row r="127" spans="1:6" x14ac:dyDescent="0.3">
      <c r="A127" s="20">
        <v>64957</v>
      </c>
      <c r="B127" s="4" t="s">
        <v>101</v>
      </c>
      <c r="C127" s="5">
        <v>2029.8028894500001</v>
      </c>
      <c r="D127" s="2">
        <f t="shared" si="22"/>
        <v>0</v>
      </c>
      <c r="E127" s="3">
        <f t="shared" si="23"/>
        <v>0</v>
      </c>
      <c r="F127" s="33"/>
    </row>
    <row r="128" spans="1:6" x14ac:dyDescent="0.3">
      <c r="A128" s="20">
        <v>64958</v>
      </c>
      <c r="B128" s="4" t="s">
        <v>102</v>
      </c>
      <c r="C128" s="5">
        <v>2889.3462055500004</v>
      </c>
      <c r="D128" s="2">
        <f t="shared" si="22"/>
        <v>0</v>
      </c>
      <c r="E128" s="3">
        <f t="shared" si="23"/>
        <v>0</v>
      </c>
      <c r="F128" s="33"/>
    </row>
    <row r="129" spans="1:6" x14ac:dyDescent="0.3">
      <c r="A129" s="20">
        <v>64959</v>
      </c>
      <c r="B129" s="4" t="s">
        <v>103</v>
      </c>
      <c r="C129" s="5">
        <v>3914.9155836</v>
      </c>
      <c r="D129" s="2">
        <f t="shared" si="22"/>
        <v>0</v>
      </c>
      <c r="E129" s="3">
        <f t="shared" si="23"/>
        <v>0</v>
      </c>
      <c r="F129" s="33"/>
    </row>
    <row r="130" spans="1:6" x14ac:dyDescent="0.3">
      <c r="A130" s="20">
        <v>64960</v>
      </c>
      <c r="B130" s="4" t="s">
        <v>104</v>
      </c>
      <c r="C130" s="5">
        <v>5079.7522902000001</v>
      </c>
      <c r="D130" s="2">
        <f t="shared" si="22"/>
        <v>0</v>
      </c>
      <c r="E130" s="3">
        <f t="shared" si="23"/>
        <v>0</v>
      </c>
      <c r="F130" s="33"/>
    </row>
    <row r="131" spans="1:6" x14ac:dyDescent="0.3">
      <c r="A131" s="20">
        <v>65878</v>
      </c>
      <c r="B131" s="4" t="s">
        <v>105</v>
      </c>
      <c r="C131" s="5">
        <v>9545.4507256500001</v>
      </c>
      <c r="D131" s="2">
        <f t="shared" si="22"/>
        <v>0</v>
      </c>
      <c r="E131" s="3">
        <f t="shared" si="23"/>
        <v>0</v>
      </c>
      <c r="F131" s="33"/>
    </row>
    <row r="132" spans="1:6" x14ac:dyDescent="0.3">
      <c r="A132" s="22"/>
      <c r="B132" s="4"/>
      <c r="C132" s="5"/>
      <c r="D132" s="2"/>
      <c r="E132" s="3"/>
      <c r="F132" s="33"/>
    </row>
    <row r="133" spans="1:6" x14ac:dyDescent="0.3">
      <c r="A133" s="23" t="s">
        <v>149</v>
      </c>
      <c r="B133" s="17"/>
      <c r="C133" s="37"/>
      <c r="D133" s="15"/>
      <c r="E133" s="16"/>
      <c r="F133" s="33"/>
    </row>
    <row r="134" spans="1:6" x14ac:dyDescent="0.3">
      <c r="A134" s="22">
        <v>67080</v>
      </c>
      <c r="B134" s="4" t="s">
        <v>134</v>
      </c>
      <c r="C134" s="5">
        <v>1267.4141549999999</v>
      </c>
      <c r="D134" s="2">
        <f t="shared" ref="D134:D138" si="24">$E$3</f>
        <v>0</v>
      </c>
      <c r="E134" s="3">
        <f t="shared" ref="E134" si="25">C134*D134</f>
        <v>0</v>
      </c>
      <c r="F134" s="33"/>
    </row>
    <row r="135" spans="1:6" x14ac:dyDescent="0.3">
      <c r="A135" s="22">
        <v>67081</v>
      </c>
      <c r="B135" s="4" t="s">
        <v>135</v>
      </c>
      <c r="C135" s="5">
        <v>1809.7383150000003</v>
      </c>
      <c r="D135" s="2">
        <f t="shared" si="24"/>
        <v>0</v>
      </c>
      <c r="E135" s="3">
        <f t="shared" ref="E135:E137" si="26">C135*D135</f>
        <v>0</v>
      </c>
      <c r="F135" s="33"/>
    </row>
    <row r="136" spans="1:6" x14ac:dyDescent="0.3">
      <c r="A136" s="22">
        <v>67082</v>
      </c>
      <c r="B136" s="4" t="s">
        <v>136</v>
      </c>
      <c r="C136" s="5">
        <v>2369.2184775000001</v>
      </c>
      <c r="D136" s="2">
        <f t="shared" si="24"/>
        <v>0</v>
      </c>
      <c r="E136" s="3">
        <f t="shared" si="26"/>
        <v>0</v>
      </c>
      <c r="F136" s="33"/>
    </row>
    <row r="137" spans="1:6" x14ac:dyDescent="0.3">
      <c r="A137" s="22">
        <v>67083</v>
      </c>
      <c r="B137" s="4" t="s">
        <v>137</v>
      </c>
      <c r="C137" s="5">
        <v>3372.5320650000003</v>
      </c>
      <c r="D137" s="2">
        <f t="shared" si="24"/>
        <v>0</v>
      </c>
      <c r="E137" s="3">
        <f t="shared" si="26"/>
        <v>0</v>
      </c>
      <c r="F137" s="33"/>
    </row>
    <row r="138" spans="1:6" x14ac:dyDescent="0.3">
      <c r="A138" s="22">
        <v>67085</v>
      </c>
      <c r="B138" s="4" t="s">
        <v>138</v>
      </c>
      <c r="C138" s="5">
        <v>5929.2857924999998</v>
      </c>
      <c r="D138" s="2">
        <f t="shared" si="24"/>
        <v>0</v>
      </c>
      <c r="E138" s="3">
        <f t="shared" ref="E138" si="27">C138*D138</f>
        <v>0</v>
      </c>
      <c r="F138" s="33"/>
    </row>
    <row r="139" spans="1:6" x14ac:dyDescent="0.3">
      <c r="A139" s="22"/>
      <c r="B139" s="4"/>
      <c r="C139" s="5"/>
      <c r="D139" s="2"/>
      <c r="E139" s="3"/>
      <c r="F139" s="33"/>
    </row>
    <row r="140" spans="1:6" x14ac:dyDescent="0.3">
      <c r="A140" s="23" t="s">
        <v>150</v>
      </c>
      <c r="B140" s="17"/>
      <c r="C140" s="37"/>
      <c r="D140" s="15"/>
      <c r="E140" s="16"/>
      <c r="F140" s="33"/>
    </row>
    <row r="141" spans="1:6" x14ac:dyDescent="0.3">
      <c r="A141" s="20">
        <v>64966</v>
      </c>
      <c r="B141" s="4" t="s">
        <v>106</v>
      </c>
      <c r="C141" s="5">
        <v>1395.4588368</v>
      </c>
      <c r="D141" s="2">
        <f t="shared" ref="D141:D147" si="28">$E$3</f>
        <v>0</v>
      </c>
      <c r="E141" s="3">
        <f>C141*D141</f>
        <v>0</v>
      </c>
      <c r="F141" s="33"/>
    </row>
    <row r="142" spans="1:6" x14ac:dyDescent="0.3">
      <c r="A142" s="20">
        <v>64968</v>
      </c>
      <c r="B142" s="4" t="s">
        <v>107</v>
      </c>
      <c r="C142" s="5">
        <v>1982.78436405</v>
      </c>
      <c r="D142" s="2">
        <f t="shared" si="28"/>
        <v>0</v>
      </c>
      <c r="E142" s="3">
        <f t="shared" ref="E142:E147" si="29">C142*D142</f>
        <v>0</v>
      </c>
      <c r="F142" s="33"/>
    </row>
    <row r="143" spans="1:6" x14ac:dyDescent="0.3">
      <c r="A143" s="20">
        <v>64967</v>
      </c>
      <c r="B143" s="4" t="s">
        <v>108</v>
      </c>
      <c r="C143" s="5">
        <v>2595.7459037999997</v>
      </c>
      <c r="D143" s="2">
        <f t="shared" si="28"/>
        <v>0</v>
      </c>
      <c r="E143" s="3">
        <f t="shared" si="29"/>
        <v>0</v>
      </c>
      <c r="F143" s="33"/>
    </row>
    <row r="144" spans="1:6" x14ac:dyDescent="0.3">
      <c r="A144" s="20">
        <v>64969</v>
      </c>
      <c r="B144" s="4" t="s">
        <v>109</v>
      </c>
      <c r="C144" s="5">
        <v>3694.99301535</v>
      </c>
      <c r="D144" s="2">
        <f t="shared" si="28"/>
        <v>0</v>
      </c>
      <c r="E144" s="3">
        <f t="shared" si="29"/>
        <v>0</v>
      </c>
      <c r="F144" s="33"/>
    </row>
    <row r="145" spans="1:6" x14ac:dyDescent="0.3">
      <c r="A145" s="20">
        <v>64970</v>
      </c>
      <c r="B145" s="4" t="s">
        <v>110</v>
      </c>
      <c r="C145" s="5">
        <v>5006.5158780000002</v>
      </c>
      <c r="D145" s="2">
        <f t="shared" si="28"/>
        <v>0</v>
      </c>
      <c r="E145" s="3">
        <f t="shared" si="29"/>
        <v>0</v>
      </c>
      <c r="F145" s="33"/>
    </row>
    <row r="146" spans="1:6" x14ac:dyDescent="0.3">
      <c r="A146" s="20">
        <v>64971</v>
      </c>
      <c r="B146" s="4" t="s">
        <v>111</v>
      </c>
      <c r="C146" s="5">
        <v>6496.1597662500008</v>
      </c>
      <c r="D146" s="2">
        <f t="shared" si="28"/>
        <v>0</v>
      </c>
      <c r="E146" s="3">
        <f t="shared" si="29"/>
        <v>0</v>
      </c>
      <c r="F146" s="33"/>
    </row>
    <row r="147" spans="1:6" x14ac:dyDescent="0.3">
      <c r="A147" s="20">
        <v>64961</v>
      </c>
      <c r="B147" s="4" t="s">
        <v>112</v>
      </c>
      <c r="C147" s="5">
        <v>14044.780260000001</v>
      </c>
      <c r="D147" s="2">
        <f t="shared" si="28"/>
        <v>0</v>
      </c>
      <c r="E147" s="3">
        <f t="shared" si="29"/>
        <v>0</v>
      </c>
      <c r="F147" s="33"/>
    </row>
    <row r="148" spans="1:6" x14ac:dyDescent="0.3">
      <c r="A148" s="22"/>
      <c r="B148" s="32"/>
      <c r="C148" s="22"/>
      <c r="D148" s="2"/>
      <c r="E148" s="3"/>
      <c r="F148" s="33"/>
    </row>
    <row r="149" spans="1:6" x14ac:dyDescent="0.3">
      <c r="A149" s="23" t="s">
        <v>151</v>
      </c>
      <c r="B149" s="17"/>
      <c r="C149" s="37"/>
      <c r="D149" s="15"/>
      <c r="E149" s="16"/>
      <c r="F149" s="33"/>
    </row>
    <row r="150" spans="1:6" x14ac:dyDescent="0.3">
      <c r="A150" s="20">
        <v>64946</v>
      </c>
      <c r="B150" s="4" t="s">
        <v>113</v>
      </c>
      <c r="C150" s="5">
        <v>1366.1304447000002</v>
      </c>
      <c r="D150" s="2">
        <f t="shared" ref="D150:D156" si="30">$E$3</f>
        <v>0</v>
      </c>
      <c r="E150" s="3">
        <f t="shared" ref="E150:E156" si="31">C150*D150</f>
        <v>0</v>
      </c>
      <c r="F150" s="33"/>
    </row>
    <row r="151" spans="1:6" x14ac:dyDescent="0.3">
      <c r="A151" s="20">
        <v>64947</v>
      </c>
      <c r="B151" s="4" t="s">
        <v>114</v>
      </c>
      <c r="C151" s="5">
        <v>1946.8724079000001</v>
      </c>
      <c r="D151" s="2">
        <f t="shared" si="30"/>
        <v>0</v>
      </c>
      <c r="E151" s="3">
        <f t="shared" si="31"/>
        <v>0</v>
      </c>
      <c r="F151" s="33"/>
    </row>
    <row r="152" spans="1:6" x14ac:dyDescent="0.3">
      <c r="A152" s="20">
        <v>64941</v>
      </c>
      <c r="B152" s="4" t="s">
        <v>115</v>
      </c>
      <c r="C152" s="5">
        <v>2548.7597394000004</v>
      </c>
      <c r="D152" s="2">
        <f t="shared" si="30"/>
        <v>0</v>
      </c>
      <c r="E152" s="3">
        <f t="shared" si="31"/>
        <v>0</v>
      </c>
      <c r="F152" s="33"/>
    </row>
    <row r="153" spans="1:6" x14ac:dyDescent="0.3">
      <c r="A153" s="20">
        <v>64942</v>
      </c>
      <c r="B153" s="4" t="s">
        <v>116</v>
      </c>
      <c r="C153" s="5">
        <v>3628.0878795000003</v>
      </c>
      <c r="D153" s="2">
        <f t="shared" si="30"/>
        <v>0</v>
      </c>
      <c r="E153" s="3">
        <f t="shared" si="31"/>
        <v>0</v>
      </c>
      <c r="F153" s="33"/>
    </row>
    <row r="154" spans="1:6" x14ac:dyDescent="0.3">
      <c r="A154" s="20">
        <v>64948</v>
      </c>
      <c r="B154" s="4" t="s">
        <v>117</v>
      </c>
      <c r="C154" s="5">
        <v>4915.8852162000003</v>
      </c>
      <c r="D154" s="2">
        <f t="shared" si="30"/>
        <v>0</v>
      </c>
      <c r="E154" s="3">
        <f t="shared" si="31"/>
        <v>0</v>
      </c>
      <c r="F154" s="33"/>
    </row>
    <row r="155" spans="1:6" x14ac:dyDescent="0.3">
      <c r="A155" s="20">
        <v>64943</v>
      </c>
      <c r="B155" s="4" t="s">
        <v>118</v>
      </c>
      <c r="C155" s="5">
        <v>6378.5350555500008</v>
      </c>
      <c r="D155" s="2">
        <f t="shared" si="30"/>
        <v>0</v>
      </c>
      <c r="E155" s="3">
        <f t="shared" si="31"/>
        <v>0</v>
      </c>
      <c r="F155" s="33"/>
    </row>
    <row r="156" spans="1:6" x14ac:dyDescent="0.3">
      <c r="A156" s="20">
        <v>57435</v>
      </c>
      <c r="B156" s="4" t="s">
        <v>119</v>
      </c>
      <c r="C156" s="5">
        <v>13672.023182999999</v>
      </c>
      <c r="D156" s="2">
        <f t="shared" si="30"/>
        <v>0</v>
      </c>
      <c r="E156" s="3">
        <f t="shared" si="31"/>
        <v>0</v>
      </c>
      <c r="F156" s="33"/>
    </row>
    <row r="157" spans="1:6" x14ac:dyDescent="0.3">
      <c r="A157" s="22"/>
      <c r="B157" s="32"/>
      <c r="C157" s="22"/>
      <c r="D157" s="1"/>
      <c r="E157" s="1"/>
      <c r="F157" s="33"/>
    </row>
    <row r="158" spans="1:6" x14ac:dyDescent="0.3">
      <c r="A158" s="23" t="s">
        <v>152</v>
      </c>
      <c r="B158" s="13"/>
      <c r="C158" s="13"/>
      <c r="D158" s="19"/>
      <c r="E158" s="19"/>
      <c r="F158" s="33"/>
    </row>
    <row r="159" spans="1:6" x14ac:dyDescent="0.3">
      <c r="A159" s="20">
        <v>62</v>
      </c>
      <c r="B159" s="4" t="s">
        <v>120</v>
      </c>
      <c r="C159" s="5">
        <v>2255.1930702</v>
      </c>
      <c r="D159" s="2">
        <f>$E$2</f>
        <v>0</v>
      </c>
      <c r="E159" s="3">
        <f>C159*D159</f>
        <v>0</v>
      </c>
      <c r="F159" s="38"/>
    </row>
    <row r="160" spans="1:6" x14ac:dyDescent="0.3">
      <c r="A160" s="20">
        <v>63</v>
      </c>
      <c r="B160" s="4" t="s">
        <v>121</v>
      </c>
      <c r="C160" s="5">
        <v>3106.3235185500002</v>
      </c>
      <c r="D160" s="2">
        <f t="shared" ref="D160:D167" si="32">$E$2</f>
        <v>0</v>
      </c>
      <c r="E160" s="3">
        <f t="shared" ref="E160:E169" si="33">C160*D160</f>
        <v>0</v>
      </c>
      <c r="F160" s="38"/>
    </row>
    <row r="161" spans="1:6" x14ac:dyDescent="0.3">
      <c r="A161" s="20">
        <v>65047</v>
      </c>
      <c r="B161" s="4" t="s">
        <v>122</v>
      </c>
      <c r="C161" s="5">
        <v>649.54198574999998</v>
      </c>
      <c r="D161" s="2">
        <f t="shared" si="32"/>
        <v>0</v>
      </c>
      <c r="E161" s="3">
        <f t="shared" si="33"/>
        <v>0</v>
      </c>
      <c r="F161" s="38"/>
    </row>
    <row r="162" spans="1:6" x14ac:dyDescent="0.3">
      <c r="A162" s="20">
        <v>65041</v>
      </c>
      <c r="B162" s="4" t="s">
        <v>123</v>
      </c>
      <c r="C162" s="5">
        <v>823.68067214999996</v>
      </c>
      <c r="D162" s="2">
        <f t="shared" si="32"/>
        <v>0</v>
      </c>
      <c r="E162" s="3">
        <f t="shared" si="33"/>
        <v>0</v>
      </c>
      <c r="F162" s="38"/>
    </row>
    <row r="163" spans="1:6" x14ac:dyDescent="0.3">
      <c r="A163" s="20">
        <v>65036</v>
      </c>
      <c r="B163" s="4" t="s">
        <v>124</v>
      </c>
      <c r="C163" s="5">
        <v>929.31543495000005</v>
      </c>
      <c r="D163" s="2">
        <f t="shared" si="32"/>
        <v>0</v>
      </c>
      <c r="E163" s="3">
        <f t="shared" si="33"/>
        <v>0</v>
      </c>
      <c r="F163" s="38"/>
    </row>
    <row r="164" spans="1:6" x14ac:dyDescent="0.3">
      <c r="A164" s="20">
        <v>64999</v>
      </c>
      <c r="B164" s="4" t="s">
        <v>125</v>
      </c>
      <c r="C164" s="5">
        <v>1284.7297522500003</v>
      </c>
      <c r="D164" s="2">
        <f t="shared" si="32"/>
        <v>0</v>
      </c>
      <c r="E164" s="3">
        <f t="shared" si="33"/>
        <v>0</v>
      </c>
      <c r="F164" s="38"/>
    </row>
    <row r="165" spans="1:6" x14ac:dyDescent="0.3">
      <c r="A165" s="20">
        <v>65039</v>
      </c>
      <c r="B165" s="4" t="s">
        <v>126</v>
      </c>
      <c r="C165" s="5">
        <v>1554.5141629500001</v>
      </c>
      <c r="D165" s="2">
        <f t="shared" si="32"/>
        <v>0</v>
      </c>
      <c r="E165" s="3">
        <f t="shared" si="33"/>
        <v>0</v>
      </c>
      <c r="F165" s="38"/>
    </row>
    <row r="166" spans="1:6" x14ac:dyDescent="0.3">
      <c r="A166" s="20">
        <v>65035</v>
      </c>
      <c r="B166" s="4" t="s">
        <v>127</v>
      </c>
      <c r="C166" s="5">
        <v>2149.7457681000001</v>
      </c>
      <c r="D166" s="2">
        <f t="shared" si="32"/>
        <v>0</v>
      </c>
      <c r="E166" s="3">
        <f t="shared" si="33"/>
        <v>0</v>
      </c>
      <c r="F166" s="38"/>
    </row>
    <row r="167" spans="1:6" x14ac:dyDescent="0.3">
      <c r="A167" s="20">
        <v>65001</v>
      </c>
      <c r="B167" s="4" t="s">
        <v>128</v>
      </c>
      <c r="C167" s="5">
        <v>3659.9653702500004</v>
      </c>
      <c r="D167" s="2">
        <f t="shared" si="32"/>
        <v>0</v>
      </c>
      <c r="E167" s="3">
        <f t="shared" si="33"/>
        <v>0</v>
      </c>
      <c r="F167" s="38"/>
    </row>
    <row r="168" spans="1:6" x14ac:dyDescent="0.3">
      <c r="A168" s="20">
        <v>65000</v>
      </c>
      <c r="B168" s="4" t="s">
        <v>129</v>
      </c>
      <c r="C168" s="5">
        <v>4533.3770013000003</v>
      </c>
      <c r="D168" s="2">
        <f>$E$2</f>
        <v>0</v>
      </c>
      <c r="E168" s="3">
        <f t="shared" si="33"/>
        <v>0</v>
      </c>
      <c r="F168" s="38"/>
    </row>
    <row r="169" spans="1:6" x14ac:dyDescent="0.3">
      <c r="A169" s="21">
        <v>72</v>
      </c>
      <c r="B169" s="1" t="s">
        <v>130</v>
      </c>
      <c r="C169" s="5">
        <v>7157.6557111499997</v>
      </c>
      <c r="D169" s="2">
        <f>$E$2</f>
        <v>0</v>
      </c>
      <c r="E169" s="3">
        <f t="shared" si="33"/>
        <v>0</v>
      </c>
      <c r="F169" s="38"/>
    </row>
  </sheetData>
  <mergeCells count="3">
    <mergeCell ref="A1:E1"/>
    <mergeCell ref="A5:E5"/>
    <mergeCell ref="A2:C4"/>
  </mergeCells>
  <pageMargins left="0.7" right="0.7" top="0.75" bottom="0.75" header="0.3" footer="0.3"/>
  <pageSetup scale="1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2019-10-18T18:33:16Z</cp:lastPrinted>
  <dcterms:created xsi:type="dcterms:W3CDTF">2019-10-18T14:29:47Z</dcterms:created>
  <dcterms:modified xsi:type="dcterms:W3CDTF">2020-04-01T15:24:38Z</dcterms:modified>
</cp:coreProperties>
</file>