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hompson\Desktop\List Price Sheets - Merfish United\Import Steel 3.23.20\NE\"/>
    </mc:Choice>
  </mc:AlternateContent>
  <xr:revisionPtr revIDLastSave="0" documentId="13_ncr:1_{73740FCE-2820-4C11-8147-037888BB775C}" xr6:coauthVersionLast="44" xr6:coauthVersionMax="44" xr10:uidLastSave="{00000000-0000-0000-0000-000000000000}"/>
  <bookViews>
    <workbookView xWindow="19090" yWindow="-110" windowWidth="19420" windowHeight="10420" xr2:uid="{8E798D24-A101-4E65-8F41-9028902867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137" i="1"/>
  <c r="E137" i="1" s="1"/>
  <c r="D46" i="1" l="1"/>
  <c r="E46" i="1" s="1"/>
  <c r="D45" i="1"/>
  <c r="E45" i="1" s="1"/>
  <c r="D44" i="1"/>
  <c r="E44" i="1" s="1"/>
  <c r="D43" i="1"/>
  <c r="E43" i="1" s="1"/>
  <c r="D42" i="1"/>
  <c r="E42" i="1" s="1"/>
  <c r="D113" i="1"/>
  <c r="E113" i="1" s="1"/>
  <c r="D112" i="1"/>
  <c r="E112" i="1" s="1"/>
  <c r="D111" i="1"/>
  <c r="E111" i="1" s="1"/>
  <c r="D147" i="1"/>
  <c r="E147" i="1" s="1"/>
  <c r="D146" i="1"/>
  <c r="E146" i="1" s="1"/>
  <c r="D145" i="1"/>
  <c r="E145" i="1" s="1"/>
  <c r="D144" i="1"/>
  <c r="E144" i="1" s="1"/>
  <c r="D141" i="1"/>
  <c r="E141" i="1" s="1"/>
  <c r="D107" i="1"/>
  <c r="E107" i="1" s="1"/>
  <c r="D108" i="1"/>
  <c r="E108" i="1" s="1"/>
  <c r="D95" i="1"/>
  <c r="E95" i="1" s="1"/>
  <c r="D56" i="1"/>
  <c r="E56" i="1" s="1"/>
  <c r="D57" i="1"/>
  <c r="E57" i="1" s="1"/>
  <c r="D58" i="1"/>
  <c r="E58" i="1" s="1"/>
  <c r="D59" i="1"/>
  <c r="E59" i="1" s="1"/>
  <c r="D60" i="1"/>
  <c r="E60" i="1" s="1"/>
  <c r="D14" i="1"/>
  <c r="E14" i="1" s="1"/>
  <c r="D15" i="1"/>
  <c r="E15" i="1" s="1"/>
  <c r="D16" i="1"/>
  <c r="E16" i="1" s="1"/>
  <c r="D17" i="1"/>
  <c r="E17" i="1" s="1"/>
  <c r="E8" i="1"/>
  <c r="D9" i="1"/>
  <c r="E9" i="1" s="1"/>
  <c r="D10" i="1"/>
  <c r="E10" i="1" s="1"/>
  <c r="D11" i="1"/>
  <c r="E11" i="1" s="1"/>
  <c r="D12" i="1"/>
  <c r="E12" i="1" s="1"/>
  <c r="D13" i="1"/>
  <c r="E13" i="1" s="1"/>
  <c r="D20" i="1"/>
  <c r="E20" i="1" s="1"/>
  <c r="D135" i="1" l="1"/>
  <c r="E135" i="1" s="1"/>
  <c r="D136" i="1"/>
  <c r="E136" i="1" s="1"/>
  <c r="D138" i="1"/>
  <c r="E138" i="1" s="1"/>
  <c r="D139" i="1"/>
  <c r="E139" i="1" s="1"/>
  <c r="D140" i="1"/>
  <c r="E140" i="1" s="1"/>
  <c r="D134" i="1"/>
  <c r="E134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25" i="1"/>
  <c r="E125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16" i="1"/>
  <c r="E116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98" i="1"/>
  <c r="E98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85" i="1"/>
  <c r="E85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74" i="1"/>
  <c r="E74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63" i="1"/>
  <c r="E63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49" i="1"/>
  <c r="E49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31" i="1"/>
  <c r="E31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</calcChain>
</file>

<file path=xl/sharedStrings.xml><?xml version="1.0" encoding="utf-8"?>
<sst xmlns="http://schemas.openxmlformats.org/spreadsheetml/2006/main" count="137" uniqueCount="137">
  <si>
    <t>Product #</t>
  </si>
  <si>
    <t>Description</t>
  </si>
  <si>
    <t>Multiplier</t>
  </si>
  <si>
    <t>Net Price (PER CFT)</t>
  </si>
  <si>
    <t>Bundle quantities in parentheses below product description. Call your sales person for your multiplier.</t>
  </si>
  <si>
    <t>All prices listed as per-hundred-foot (CFT).</t>
  </si>
  <si>
    <t>LIST Price (CFT)</t>
  </si>
  <si>
    <t>IMP 1/2 IN A53A BPE SH40 x 21 FT (120)</t>
  </si>
  <si>
    <t>IMP 3/4 IN A53A BPE SH40 x 21 FT (84)</t>
  </si>
  <si>
    <t>IMP 1 IN A53A BPE SH40 x 21 FT (60)</t>
  </si>
  <si>
    <t>IMP 1-1/4 IN A53A BPE SH40 x 21 FT (42)</t>
  </si>
  <si>
    <t>IMP 1-1/2 IN A53A BPE SH40 x 21 FT (36)</t>
  </si>
  <si>
    <t>IMP 2 IN A53A BPE SH40 x 21 FT (26)</t>
  </si>
  <si>
    <t>Black Threaded &amp; Coupled (T&amp;C) x 21' Sch. 40 A53-A</t>
  </si>
  <si>
    <t>IMP 1/2 IN A53A BTC SH40 x 21 FT (120)</t>
  </si>
  <si>
    <t>IMP 3/4 IN A53A BTC SH40 x 21 FT (84)</t>
  </si>
  <si>
    <t>IMP 1 IN A53A BTC SH40 x 21 FT (60)</t>
  </si>
  <si>
    <t>IMP 1-1/4 IN A53A BTC SH40 x 21 FT (42)</t>
  </si>
  <si>
    <t>IMP 1-1/2 IN A53A BTC SH40 x 21 FT (36)</t>
  </si>
  <si>
    <t>IMP 2 IN A53A BTC SH40 x 21 FT (26)</t>
  </si>
  <si>
    <t>IMP 2-1/2 IN A53A BTC SH40 x 21 FT (18)</t>
  </si>
  <si>
    <t>IMP 3 IN A53A BTC SH40 x 21 FT (14)</t>
  </si>
  <si>
    <t>IMP 4 IN A53A BTC SH40 x 21 FT (10)</t>
  </si>
  <si>
    <t>Black Threaded Both Ends (TBE) x 10' Sch. 40 A53-A</t>
  </si>
  <si>
    <t>IMP 1/2 IN A53A BTBE SH40 x 10 FT (120)</t>
  </si>
  <si>
    <t>IMP 3/4 IN A53A BTBE SH40 x 10 FT (84)</t>
  </si>
  <si>
    <t>IMP 1 IN A53A BTBE SH40 x 10 FT (60)</t>
  </si>
  <si>
    <t>IMP 1-1/4 IN A53A BTBE SH40 x 10 FT (42)</t>
  </si>
  <si>
    <t>IMP 1-1/2 IN A53A BTBE SH40 x 10 FT (36)</t>
  </si>
  <si>
    <t>IMP 2 IN A53A BTBE SH40 x 10 FT (26)</t>
  </si>
  <si>
    <t>IMP 2-1/2 IN A53A BTBE SH40 x10 FT (18)</t>
  </si>
  <si>
    <t>IMP 3 IN A53A BTBE SH40 x 10 FT (14)</t>
  </si>
  <si>
    <t>IMP 4 IN A53A BTBE SH40 x 10 FT (10)</t>
  </si>
  <si>
    <t>Galvanized Plain End (PE) x 21' Sch. 40 A53-A</t>
  </si>
  <si>
    <t>IMP 1/2 IN A53A GPE SH40 x 21 FT (120)</t>
  </si>
  <si>
    <t>IMP 3/4 IN A53A GPE SH40 x 21 FT (84)</t>
  </si>
  <si>
    <t>IMP 1 IN A53A GPE SH40 x 21 FT (60)</t>
  </si>
  <si>
    <t>IMP 1-1/4 IN A53A GPE SH40 x 21 FT (42)</t>
  </si>
  <si>
    <t>IMP 1-1/2 IN A53A GPE SH40 x 21 FT (36)</t>
  </si>
  <si>
    <t>IMP 2 IN A53A GPE SH40 x 21 FT (26)</t>
  </si>
  <si>
    <t>IMP 2-1/2 IN A53A GPE SH40 x 21 FT (18)</t>
  </si>
  <si>
    <t>Galvanized Threaded &amp; Coupled (T&amp;C) x 21' Sch. 40 A53-A</t>
  </si>
  <si>
    <t>IMP 1/2 IN A53A GTC SH40 x 21 FT (120)</t>
  </si>
  <si>
    <t>IMP 3/4 IN A53A GTC SH40 x 21 FT (84)</t>
  </si>
  <si>
    <t>IMP 1 IN A53A GTC SH40 x 21 FT (60)</t>
  </si>
  <si>
    <t>IMP 1-1/4 IN A53A GTC SH40 x 21 FT (42)</t>
  </si>
  <si>
    <t>IMP 1-1/2 IN A53A GTC SH40 x 21 FT (36)</t>
  </si>
  <si>
    <t>IMP 2 IN A53A GTC SH40 x 21 FT (26)</t>
  </si>
  <si>
    <t>IMP 2-1/2 IN A53A GTC SH40 x 21 FT (18)</t>
  </si>
  <si>
    <t>IMP 3 IN A53A GTC SH40 x 21 FT (14)</t>
  </si>
  <si>
    <t>IMP 4 IN A53A GTC SH40 x 21 FT (10)</t>
  </si>
  <si>
    <t>Galvanized Threaded Both Ends (TBE)  x 10' Sch. 40 A53-A</t>
  </si>
  <si>
    <t>IMP 1/2 IN A53A GTBE SH40 x 10 FT (120)</t>
  </si>
  <si>
    <t>IMP 3/4 IN A53A GTBE SH40 x 10 FT (84)</t>
  </si>
  <si>
    <t>IMP 1 IN A53A GTBE SH40 x 10 FT (60)</t>
  </si>
  <si>
    <t>IMP 1-1/4 IN A53A GTBE SH40 x 10 FT (42)</t>
  </si>
  <si>
    <t>IMP 1-1/2 IN A53A GTBE SH40 x 10 FT (36)</t>
  </si>
  <si>
    <t>Black Plain End (PE) x 21' Sch. 80 A53-A</t>
  </si>
  <si>
    <t>IMP 1/2 IN A53A BPE SH80 x 21 FT (120)</t>
  </si>
  <si>
    <t>IMP 3/4 IN A53A BPE SH80 x 21 FT (84)</t>
  </si>
  <si>
    <t>IMP 1 IN A53A BPE SH80 x 21 FT (60)</t>
  </si>
  <si>
    <t>IMP 1-1/4 IN A53A BPE SH80 x 21 FT (42)</t>
  </si>
  <si>
    <t>IMP 1-1/2 IN A53A BPE SH80 x 21 FT (36)</t>
  </si>
  <si>
    <t>IMP 2 IN A53A BPE SH80 x 21 FT (26)</t>
  </si>
  <si>
    <t>IMP 2-1/2 IN A53A BPE SH80 x 21 FT (18)</t>
  </si>
  <si>
    <t>IMP 3 IN A53A BPE SH80 x 21 FT (14)</t>
  </si>
  <si>
    <t>IMP 4 IN A53A BPE SH80 x 21 FT (10)</t>
  </si>
  <si>
    <t>IMP 6 IN A53A BPE SH80 x 21 FT (7)</t>
  </si>
  <si>
    <t>Black Plain End (PE) x 21' Sch. 40 A53-B</t>
  </si>
  <si>
    <t>IMP 2 IN A53B BPE SH40 x 21 FT (26)</t>
  </si>
  <si>
    <t>IMP 2-1/2 IN A53B BPE SH40 x 21 FT (18)</t>
  </si>
  <si>
    <t>IMP 3 IN A53B BPE SH40 x 21 FT (14)</t>
  </si>
  <si>
    <t>IMP 4 IN A53B BPE SH40 x 21 FT (10)</t>
  </si>
  <si>
    <t>IMP 5 IN A53B BPE SH40 x 21 FT (7)</t>
  </si>
  <si>
    <t>IMP 6 IN A53B BPE SH40 x 21 FT (7)</t>
  </si>
  <si>
    <t>IMP  8 IN A53B BPE SH40 x 21 FT  (5)</t>
  </si>
  <si>
    <t>Black Plain End (PE) x 21' Sch. 80 A53-B</t>
  </si>
  <si>
    <t>IMP 2 IN A53B BPE SH80 x 21 FT (26)</t>
  </si>
  <si>
    <t>IMP 2-1/2 IN A53B BPE SH80 x 21 FT (18)</t>
  </si>
  <si>
    <t>IMP 3 IN A53B BPE SH80 x 21 FT (14)</t>
  </si>
  <si>
    <t>IMP 4 IN A53B BPE SH80 x 21 FT (10)</t>
  </si>
  <si>
    <t>IMP 5 IN A53B BPE SH80 x 21 FT (10)</t>
  </si>
  <si>
    <t>IMP 6 IN A53B BPE SH80 x 21 FT (7)</t>
  </si>
  <si>
    <t>Galvanized Plain End (PE) x 21' Sch. 40 A53-B</t>
  </si>
  <si>
    <t>IMP 2 IN A53B GPE SH40 x 21 FT (26)</t>
  </si>
  <si>
    <t>IMP 2-1/2 IN A53B GPE SH40 x 21 FT (18)</t>
  </si>
  <si>
    <t>IMP 3 IN A53B GPE SH40 x 21 FT (14)</t>
  </si>
  <si>
    <t>IMP 4 IN A53B GPE SH40 x 21 FT (10)</t>
  </si>
  <si>
    <t>IMP 5 IN A53B GPE SH40 x 21 FT (7)</t>
  </si>
  <si>
    <t>IMP 6 IN A53B GPE SH40 x 21 FT (7)</t>
  </si>
  <si>
    <t>IMP 8 IN A53B GPE SH40 x 21 FT (5)</t>
  </si>
  <si>
    <t>Black Roll Grooved x 21' Sch. 40 A53-B</t>
  </si>
  <si>
    <t>IMP 2-1/2 IN A53B BGR SH40 x 21 FT (18)</t>
  </si>
  <si>
    <t>IMP 3 IN A53B BGR SH40 x 21 FT (14)</t>
  </si>
  <si>
    <t>IMP 4 IN A53B BGR SH40 x 21 FT (10)</t>
  </si>
  <si>
    <t>IMP 5 IN A53B BGR SH40 x 21 FT (7)</t>
  </si>
  <si>
    <t>IMP 6 IN A53B BGR SH40 x 21 FT (7)</t>
  </si>
  <si>
    <t xml:space="preserve">    YOUR Import Multiplier►</t>
  </si>
  <si>
    <t>Black Plain End (BPE) x 21' Sch. 40 A53-A</t>
  </si>
  <si>
    <t>IMP 2-1/2 IN A53A BPE SH40 x 21 FT (18)</t>
  </si>
  <si>
    <t>IMP 3 IN A53A BPE SH40 x 21 FT (14)</t>
  </si>
  <si>
    <t>IMP 4 IN A53A BPE SH40 x 21 FT (10)</t>
  </si>
  <si>
    <t>IMP 6 IN A53A BPE SH40 x 21 FT (7)</t>
  </si>
  <si>
    <t>IMP 3 IN A53A GPE SH40 x 21 FT (14)</t>
  </si>
  <si>
    <t>IMP 4 IN A53A GPE SH40 x 21 FT (10)</t>
  </si>
  <si>
    <t>IMP 5 IN A53A GPE SH40 .258W x 21 FT (7)</t>
  </si>
  <si>
    <t>IMP 6 IN A53A GPE SH40 .280W x 21 FT (7)</t>
  </si>
  <si>
    <t>IMP 8 IN A53A GPE SH40 .322W x 21 FT (5)</t>
  </si>
  <si>
    <t>IMP 2 IN A53A GTBE SH40 x 10 FT (26)</t>
  </si>
  <si>
    <t>IMP 2-1/2 IN A53A GTBE SH40 x 10 FT (18)</t>
  </si>
  <si>
    <t>IMP 3 IN A53A GTBE SH40 x 10 FT (14)</t>
  </si>
  <si>
    <t>IMP 4 IN A53A GTBE SH40 x 10 FT (10)</t>
  </si>
  <si>
    <t>IMP 8 IN A53A BPE SH80 x 21 FT (5)</t>
  </si>
  <si>
    <t>IMP 10 IN A53B BPE SH40 0.365W x 21 FT</t>
  </si>
  <si>
    <t>IMP 12 IN A53B BPE STD  x 21 FT (3)</t>
  </si>
  <si>
    <t>IMP 14 IN A53B BPE STD .375W x 21 FT (3)</t>
  </si>
  <si>
    <t>IMP 16 IN A53B BPE STD .375W x 21 FT (3)</t>
  </si>
  <si>
    <t>IMP 8 IN A53B BPE S80 .500W x 21 FT (5)</t>
  </si>
  <si>
    <t>IMP 2 IN A53B BGR SH40 x 21 FT (26)</t>
  </si>
  <si>
    <t>IMP 8 IN A53B BGR SH40 .322W x 21 FT (5)</t>
  </si>
  <si>
    <t>IMP 10 IN A53B BGR SH40 x 21 FT (1)</t>
  </si>
  <si>
    <t>IMP 2-1/2 IN A53B BGR SH40 x 10 FT 6 IN</t>
  </si>
  <si>
    <t>IMP 3 IN A53B BGR SH40 x 10 FT 6 IN (14)</t>
  </si>
  <si>
    <t>IMP 5 IN A53B BGR SH40 x 10 FT 6 IN (7)</t>
  </si>
  <si>
    <t>IMP 6 IN A53B BGR SH40 x 10 FT 6 IN (7)</t>
  </si>
  <si>
    <t>Black Roll Grooved x 10'6" Sch. 40 A53-B</t>
  </si>
  <si>
    <t>IMP 2-1/2 IN A53B BPE SH40 x 10 FT 6 IN</t>
  </si>
  <si>
    <t>IMP 3 IN A53B BPE SH40 x 10 FT 6 IN</t>
  </si>
  <si>
    <t>IMP 6 IN A53B BPE SH40 x 10 FT 6 IN</t>
  </si>
  <si>
    <t>Black Plain End (PE) x 10'6" Sch. 40 A53-B</t>
  </si>
  <si>
    <t>Black Threaded Both Ends (TBE) x 10'6" Sch. 40 A53-A</t>
  </si>
  <si>
    <t>IMP 1/2 IN A53A BTBE S40 x 10 FT 6 IN</t>
  </si>
  <si>
    <t>IMP 3/4 IN A53A BTBE S40 x 10 FT 6 IN</t>
  </si>
  <si>
    <t>IMP 1 IN A53A BTBE S40 x 10 FT 6 IN</t>
  </si>
  <si>
    <t>IMP 1-1/4 IN A53A BTBE S40 x 10 FT 6 IN</t>
  </si>
  <si>
    <t>IMP 2 IN A53A BTBE SH40 x 10 FT 6 IN</t>
  </si>
  <si>
    <t>Effective at: Ipswich, MA • Easton, PA • Elyria, 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</si>
</sst>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0_);_(* \(#,##0.0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26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123660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7" fontId="4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Border="1" applyAlignment="1"/>
    <xf numFmtId="0" fontId="0" fillId="0" borderId="2" xfId="0" applyBorder="1"/>
    <xf numFmtId="0" fontId="6" fillId="3" borderId="4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4" borderId="0" xfId="0" applyFill="1"/>
    <xf numFmtId="0" fontId="6" fillId="3" borderId="4" xfId="0" applyFont="1" applyFill="1" applyBorder="1" applyAlignment="1">
      <alignment horizontal="left"/>
    </xf>
    <xf numFmtId="0" fontId="2" fillId="5" borderId="0" xfId="0" applyFont="1" applyFill="1" applyBorder="1"/>
    <xf numFmtId="0" fontId="2" fillId="5" borderId="0" xfId="0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44" fontId="4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/>
    <xf numFmtId="0" fontId="5" fillId="5" borderId="0" xfId="0" applyFont="1" applyFill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4" fillId="5" borderId="0" xfId="0" applyFont="1" applyFill="1" applyBorder="1"/>
    <xf numFmtId="0" fontId="0" fillId="0" borderId="0" xfId="0" applyBorder="1"/>
    <xf numFmtId="0" fontId="0" fillId="0" borderId="0" xfId="0" applyFill="1" applyBorder="1" applyAlignment="1"/>
    <xf numFmtId="0" fontId="0" fillId="0" borderId="2" xfId="0" applyFill="1" applyBorder="1"/>
    <xf numFmtId="0" fontId="0" fillId="0" borderId="0" xfId="0" applyFill="1" applyBorder="1"/>
    <xf numFmtId="0" fontId="0" fillId="0" borderId="2" xfId="0" applyFill="1" applyBorder="1" applyAlignment="1"/>
    <xf numFmtId="0" fontId="2" fillId="5" borderId="0" xfId="0" applyFont="1" applyFill="1" applyBorder="1" applyAlignment="1">
      <alignment horizontal="left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0" fontId="4" fillId="0" borderId="2" xfId="0" applyFont="1" applyBorder="1"/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3" fillId="2" borderId="7" xfId="1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right" vertic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236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903399</xdr:colOff>
      <xdr:row>0</xdr:row>
      <xdr:rowOff>1109431</xdr:rowOff>
    </xdr:from>
    <xdr:to>
      <xdr:col>5</xdr:col>
      <xdr:colOff>9253</xdr:colOff>
      <xdr:row>0</xdr:row>
      <xdr:rowOff>1514928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4E8AE76F-77DC-4860-9413-B9F74DC73AF2}"/>
            </a:ext>
          </a:extLst>
        </xdr:cNvPr>
        <xdr:cNvSpPr txBox="1">
          <a:spLocks noChangeArrowheads="1"/>
        </xdr:cNvSpPr>
      </xdr:nvSpPr>
      <xdr:spPr bwMode="auto">
        <a:xfrm>
          <a:off x="6436970" y="1109431"/>
          <a:ext cx="2933997" cy="40549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91440" bIns="0" anchor="t" anchorCtr="0" upright="1">
          <a:noAutofit/>
        </a:bodyPr>
        <a:lstStyle/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600" b="1" kern="1400">
              <a:solidFill>
                <a:schemeClr val="bg1"/>
              </a:solidFill>
              <a:effectLst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MU IWE032320</a:t>
          </a:r>
          <a:endParaRPr lang="en-US" sz="1600" kern="1400">
            <a:solidFill>
              <a:schemeClr val="bg1"/>
            </a:solidFill>
            <a:effectLst/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600" b="1" kern="1400">
              <a:solidFill>
                <a:schemeClr val="bg1"/>
              </a:solidFill>
              <a:effectLst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Effective March 23, 2020</a:t>
          </a:r>
          <a:r>
            <a:rPr lang="en-US" sz="1050" b="1" kern="1400">
              <a:solidFill>
                <a:schemeClr val="bg1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 </a:t>
          </a:r>
          <a:r>
            <a:rPr lang="en-US" sz="1050" kern="1400">
              <a:solidFill>
                <a:schemeClr val="bg1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 </a:t>
          </a:r>
          <a:endParaRPr lang="en-US" sz="1000" kern="1400">
            <a:solidFill>
              <a:schemeClr val="bg1"/>
            </a:solidFill>
            <a:effectLst/>
            <a:latin typeface="Calibri" panose="020F050202020403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2902858</xdr:colOff>
      <xdr:row>0</xdr:row>
      <xdr:rowOff>453753</xdr:rowOff>
    </xdr:from>
    <xdr:to>
      <xdr:col>4</xdr:col>
      <xdr:colOff>1479188</xdr:colOff>
      <xdr:row>0</xdr:row>
      <xdr:rowOff>1141742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3AD535DF-79FC-4900-9B52-FF9A903C375F}"/>
            </a:ext>
          </a:extLst>
        </xdr:cNvPr>
        <xdr:cNvSpPr txBox="1">
          <a:spLocks noChangeArrowheads="1"/>
        </xdr:cNvSpPr>
      </xdr:nvSpPr>
      <xdr:spPr bwMode="auto">
        <a:xfrm>
          <a:off x="3828144" y="453753"/>
          <a:ext cx="5461544" cy="6879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0" marR="0" algn="r">
            <a:lnSpc>
              <a:spcPct val="80000"/>
            </a:lnSpc>
            <a:spcBef>
              <a:spcPts val="0"/>
            </a:spcBef>
            <a:spcAft>
              <a:spcPts val="0"/>
            </a:spcAft>
          </a:pPr>
          <a:r>
            <a:rPr lang="en-US" sz="2000" b="1" kern="1400">
              <a:solidFill>
                <a:schemeClr val="bg1"/>
              </a:solidFill>
              <a:effectLst/>
              <a:latin typeface="Lao UI" panose="020B0502040204020203" pitchFamily="34" charset="0"/>
              <a:ea typeface="Times New Roman" panose="02020603050405020304" pitchFamily="18" charset="0"/>
              <a:cs typeface="Lao UI" panose="020B0502040204020203" pitchFamily="34" charset="0"/>
            </a:rPr>
            <a:t>GLOBALLY SOURCED WELDED</a:t>
          </a:r>
          <a:endParaRPr lang="en-US" sz="2000" kern="1400">
            <a:solidFill>
              <a:schemeClr val="bg1"/>
            </a:solidFill>
            <a:effectLst/>
            <a:latin typeface="Lao UI" panose="020B0502040204020203" pitchFamily="34" charset="0"/>
            <a:ea typeface="Times New Roman" panose="02020603050405020304" pitchFamily="18" charset="0"/>
            <a:cs typeface="Lao UI" panose="020B0502040204020203" pitchFamily="34" charset="0"/>
          </a:endParaRP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900"/>
            </a:spcAft>
          </a:pPr>
          <a:r>
            <a:rPr lang="en-US" sz="2000" b="1" kern="1400">
              <a:solidFill>
                <a:schemeClr val="bg1"/>
              </a:solidFill>
              <a:effectLst/>
              <a:latin typeface="Lao UI" panose="020B0502040204020203" pitchFamily="34" charset="0"/>
              <a:ea typeface="Times New Roman" panose="02020603050405020304" pitchFamily="18" charset="0"/>
              <a:cs typeface="Lao UI" panose="020B0502040204020203" pitchFamily="34" charset="0"/>
            </a:rPr>
            <a:t>STEEL PIPE (NORTH EAST REGION)</a:t>
          </a:r>
          <a:r>
            <a:rPr lang="en-US" sz="2000" kern="1400">
              <a:solidFill>
                <a:schemeClr val="bg1"/>
              </a:solidFill>
              <a:effectLst/>
              <a:latin typeface="Lao UI" panose="020B0502040204020203" pitchFamily="34" charset="0"/>
              <a:ea typeface="Times New Roman" panose="02020603050405020304" pitchFamily="18" charset="0"/>
              <a:cs typeface="Lao UI" panose="020B0502040204020203" pitchFamily="34" charset="0"/>
            </a:rPr>
            <a:t> </a:t>
          </a:r>
          <a:endParaRPr lang="en-US" sz="1100" kern="1400">
            <a:solidFill>
              <a:schemeClr val="bg1"/>
            </a:solidFill>
            <a:effectLst/>
            <a:latin typeface="Lao UI" panose="020B0502040204020203" pitchFamily="34" charset="0"/>
            <a:ea typeface="Times New Roman" panose="02020603050405020304" pitchFamily="18" charset="0"/>
            <a:cs typeface="Lao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272141</xdr:rowOff>
    </xdr:from>
    <xdr:to>
      <xdr:col>1</xdr:col>
      <xdr:colOff>2984500</xdr:colOff>
      <xdr:row>0</xdr:row>
      <xdr:rowOff>1818608</xdr:rowOff>
    </xdr:to>
    <xdr:pic>
      <xdr:nvPicPr>
        <xdr:cNvPr id="19" name="Picture 18" descr="merfish-logo-corporate-final_White Horizontal">
          <a:extLst>
            <a:ext uri="{FF2B5EF4-FFF2-40B4-BE49-F238E27FC236}">
              <a16:creationId xmlns:a16="http://schemas.microsoft.com/office/drawing/2014/main" id="{069A36F7-4751-44DD-86FD-FF49B47E0A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141"/>
          <a:ext cx="3909786" cy="1546467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AE0C9-B2B7-42E2-BA63-537ABFF987B1}">
  <sheetPr>
    <pageSetUpPr fitToPage="1"/>
  </sheetPr>
  <dimension ref="A1:H147"/>
  <sheetViews>
    <sheetView tabSelected="1" zoomScale="70" zoomScaleNormal="70" workbookViewId="0">
      <selection sqref="A1:E1"/>
    </sheetView>
  </sheetViews>
  <sheetFormatPr defaultColWidth="0" defaultRowHeight="14.5" x14ac:dyDescent="0.35"/>
  <cols>
    <col min="1" max="1" width="13.1796875" customWidth="1"/>
    <col min="2" max="2" width="47.81640625" bestFit="1" customWidth="1"/>
    <col min="3" max="3" width="18.1796875" bestFit="1" customWidth="1"/>
    <col min="4" max="4" width="32.54296875" bestFit="1" customWidth="1"/>
    <col min="5" max="5" width="22.1796875" bestFit="1" customWidth="1"/>
    <col min="6" max="8" width="1.26953125" customWidth="1"/>
    <col min="9" max="16384" width="9.1796875" hidden="1"/>
  </cols>
  <sheetData>
    <row r="1" spans="1:8" ht="160" customHeight="1" x14ac:dyDescent="0.35">
      <c r="A1" s="45"/>
      <c r="B1" s="45"/>
      <c r="C1" s="45"/>
      <c r="D1" s="45"/>
      <c r="E1" s="46"/>
      <c r="F1" s="29"/>
      <c r="G1" s="26"/>
      <c r="H1" s="26"/>
    </row>
    <row r="2" spans="1:8" s="14" customFormat="1" ht="28" customHeight="1" x14ac:dyDescent="0.35">
      <c r="A2" s="42"/>
      <c r="B2" s="43"/>
      <c r="C2" s="43"/>
      <c r="D2" s="44" t="s">
        <v>97</v>
      </c>
      <c r="E2" s="41">
        <v>0</v>
      </c>
      <c r="F2" s="27"/>
      <c r="G2" s="28"/>
      <c r="H2" s="28"/>
    </row>
    <row r="3" spans="1:8" s="14" customFormat="1" x14ac:dyDescent="0.35">
      <c r="A3" s="47" t="s">
        <v>136</v>
      </c>
      <c r="B3" s="48"/>
      <c r="C3" s="48"/>
      <c r="D3" s="48"/>
      <c r="E3" s="49"/>
      <c r="F3" s="27"/>
      <c r="G3" s="28"/>
      <c r="H3" s="28"/>
    </row>
    <row r="4" spans="1:8" s="14" customFormat="1" x14ac:dyDescent="0.35">
      <c r="A4" s="47" t="s">
        <v>4</v>
      </c>
      <c r="B4" s="48"/>
      <c r="C4" s="48"/>
      <c r="D4" s="48"/>
      <c r="E4" s="49"/>
      <c r="F4" s="27"/>
      <c r="G4" s="28"/>
      <c r="H4" s="28"/>
    </row>
    <row r="5" spans="1:8" s="14" customFormat="1" x14ac:dyDescent="0.35">
      <c r="A5" s="50" t="s">
        <v>5</v>
      </c>
      <c r="B5" s="50"/>
      <c r="C5" s="50"/>
      <c r="D5" s="50"/>
      <c r="E5" s="51"/>
      <c r="F5" s="27"/>
      <c r="G5" s="28"/>
      <c r="H5" s="28"/>
    </row>
    <row r="6" spans="1:8" x14ac:dyDescent="0.35">
      <c r="A6" s="15" t="s">
        <v>0</v>
      </c>
      <c r="B6" s="10" t="s">
        <v>1</v>
      </c>
      <c r="C6" s="11" t="s">
        <v>6</v>
      </c>
      <c r="D6" s="12" t="s">
        <v>2</v>
      </c>
      <c r="E6" s="13" t="s">
        <v>3</v>
      </c>
      <c r="F6" s="9"/>
      <c r="G6" s="25"/>
      <c r="H6" s="25"/>
    </row>
    <row r="7" spans="1:8" x14ac:dyDescent="0.35">
      <c r="A7" s="30" t="s">
        <v>98</v>
      </c>
      <c r="B7" s="16"/>
      <c r="C7" s="17"/>
      <c r="D7" s="18"/>
      <c r="E7" s="19"/>
      <c r="F7" s="9"/>
    </row>
    <row r="8" spans="1:8" x14ac:dyDescent="0.35">
      <c r="A8" s="31">
        <v>67429</v>
      </c>
      <c r="B8" s="4" t="s">
        <v>7</v>
      </c>
      <c r="C8" s="5">
        <v>171.40668008</v>
      </c>
      <c r="D8" s="2">
        <f>$E$2</f>
        <v>0</v>
      </c>
      <c r="E8" s="3">
        <f>C8*D8</f>
        <v>0</v>
      </c>
      <c r="F8" s="9"/>
    </row>
    <row r="9" spans="1:8" x14ac:dyDescent="0.35">
      <c r="A9" s="31">
        <v>67430</v>
      </c>
      <c r="B9" s="4" t="s">
        <v>8</v>
      </c>
      <c r="C9" s="5">
        <v>227.87005675999998</v>
      </c>
      <c r="D9" s="2">
        <f t="shared" ref="D9:D17" si="0">$E$2</f>
        <v>0</v>
      </c>
      <c r="E9" s="3">
        <f t="shared" ref="E9:E13" si="1">C9*D9</f>
        <v>0</v>
      </c>
      <c r="F9" s="9"/>
    </row>
    <row r="10" spans="1:8" x14ac:dyDescent="0.35">
      <c r="A10" s="31">
        <v>67431</v>
      </c>
      <c r="B10" s="4" t="s">
        <v>9</v>
      </c>
      <c r="C10" s="5">
        <v>338.78026289999997</v>
      </c>
      <c r="D10" s="2">
        <f t="shared" si="0"/>
        <v>0</v>
      </c>
      <c r="E10" s="3">
        <f t="shared" si="1"/>
        <v>0</v>
      </c>
      <c r="F10" s="9"/>
    </row>
    <row r="11" spans="1:8" x14ac:dyDescent="0.35">
      <c r="A11" s="31">
        <v>67432</v>
      </c>
      <c r="B11" s="4" t="s">
        <v>10</v>
      </c>
      <c r="C11" s="5">
        <v>457.75666449999994</v>
      </c>
      <c r="D11" s="2">
        <f t="shared" si="0"/>
        <v>0</v>
      </c>
      <c r="E11" s="3">
        <f t="shared" si="1"/>
        <v>0</v>
      </c>
      <c r="F11" s="9"/>
    </row>
    <row r="12" spans="1:8" x14ac:dyDescent="0.35">
      <c r="A12" s="31">
        <v>67433</v>
      </c>
      <c r="B12" s="4" t="s">
        <v>11</v>
      </c>
      <c r="C12" s="5">
        <v>548.50137775999997</v>
      </c>
      <c r="D12" s="2">
        <f t="shared" si="0"/>
        <v>0</v>
      </c>
      <c r="E12" s="3">
        <f t="shared" si="1"/>
        <v>0</v>
      </c>
      <c r="F12" s="9"/>
    </row>
    <row r="13" spans="1:8" x14ac:dyDescent="0.35">
      <c r="A13" s="31">
        <v>68400</v>
      </c>
      <c r="B13" s="4" t="s">
        <v>12</v>
      </c>
      <c r="C13" s="5">
        <v>736.04045345999998</v>
      </c>
      <c r="D13" s="2">
        <f t="shared" si="0"/>
        <v>0</v>
      </c>
      <c r="E13" s="3">
        <f t="shared" si="1"/>
        <v>0</v>
      </c>
      <c r="F13" s="9"/>
    </row>
    <row r="14" spans="1:8" x14ac:dyDescent="0.35">
      <c r="A14" s="31"/>
      <c r="B14" s="4" t="s">
        <v>99</v>
      </c>
      <c r="C14" s="5">
        <v>1167.5819796599999</v>
      </c>
      <c r="D14" s="2">
        <f t="shared" si="0"/>
        <v>0</v>
      </c>
      <c r="E14" s="3">
        <f t="shared" ref="E14:E17" si="2">C14*D14</f>
        <v>0</v>
      </c>
      <c r="F14" s="9"/>
    </row>
    <row r="15" spans="1:8" x14ac:dyDescent="0.35">
      <c r="A15" s="31"/>
      <c r="B15" s="4" t="s">
        <v>100</v>
      </c>
      <c r="C15" s="5">
        <v>1528.5442845399998</v>
      </c>
      <c r="D15" s="2">
        <f t="shared" si="0"/>
        <v>0</v>
      </c>
      <c r="E15" s="3">
        <f t="shared" si="2"/>
        <v>0</v>
      </c>
      <c r="F15" s="9"/>
    </row>
    <row r="16" spans="1:8" x14ac:dyDescent="0.35">
      <c r="A16" s="31"/>
      <c r="B16" s="4" t="s">
        <v>101</v>
      </c>
      <c r="C16" s="5">
        <v>2175.8565738399998</v>
      </c>
      <c r="D16" s="2">
        <f t="shared" si="0"/>
        <v>0</v>
      </c>
      <c r="E16" s="3">
        <f t="shared" si="2"/>
        <v>0</v>
      </c>
      <c r="F16" s="9"/>
    </row>
    <row r="17" spans="1:6" x14ac:dyDescent="0.35">
      <c r="A17" s="31"/>
      <c r="B17" s="4" t="s">
        <v>102</v>
      </c>
      <c r="C17" s="5">
        <v>3825.3938090799998</v>
      </c>
      <c r="D17" s="2">
        <f t="shared" si="0"/>
        <v>0</v>
      </c>
      <c r="E17" s="3">
        <f t="shared" si="2"/>
        <v>0</v>
      </c>
      <c r="F17" s="9"/>
    </row>
    <row r="18" spans="1:6" x14ac:dyDescent="0.35">
      <c r="A18" s="31"/>
      <c r="B18" s="4"/>
      <c r="C18" s="5"/>
      <c r="D18" s="2"/>
      <c r="E18" s="3"/>
      <c r="F18" s="9"/>
    </row>
    <row r="19" spans="1:6" x14ac:dyDescent="0.35">
      <c r="A19" s="35" t="s">
        <v>13</v>
      </c>
      <c r="B19" s="20"/>
      <c r="C19" s="17"/>
      <c r="D19" s="21"/>
      <c r="E19" s="21"/>
      <c r="F19" s="9"/>
    </row>
    <row r="20" spans="1:6" x14ac:dyDescent="0.35">
      <c r="A20" s="33">
        <v>67447</v>
      </c>
      <c r="B20" s="1" t="s">
        <v>14</v>
      </c>
      <c r="C20" s="5">
        <v>221.12677352000003</v>
      </c>
      <c r="D20" s="2">
        <f t="shared" ref="D20:D28" si="3">$E$2</f>
        <v>0</v>
      </c>
      <c r="E20" s="3">
        <f t="shared" ref="E20" si="4">C20*D20</f>
        <v>0</v>
      </c>
      <c r="F20" s="9"/>
    </row>
    <row r="21" spans="1:6" x14ac:dyDescent="0.35">
      <c r="A21" s="33">
        <v>67448</v>
      </c>
      <c r="B21" s="1" t="s">
        <v>15</v>
      </c>
      <c r="C21" s="5">
        <v>293.96853435999998</v>
      </c>
      <c r="D21" s="2">
        <f t="shared" si="3"/>
        <v>0</v>
      </c>
      <c r="E21" s="3">
        <f t="shared" ref="E21:E28" si="5">C21*D21</f>
        <v>0</v>
      </c>
      <c r="F21" s="9"/>
    </row>
    <row r="22" spans="1:6" x14ac:dyDescent="0.35">
      <c r="A22" s="33">
        <v>67449</v>
      </c>
      <c r="B22" s="1" t="s">
        <v>16</v>
      </c>
      <c r="C22" s="5">
        <v>437.05056611000003</v>
      </c>
      <c r="D22" s="2">
        <f t="shared" si="3"/>
        <v>0</v>
      </c>
      <c r="E22" s="3">
        <f t="shared" si="5"/>
        <v>0</v>
      </c>
      <c r="F22" s="9"/>
    </row>
    <row r="23" spans="1:6" x14ac:dyDescent="0.35">
      <c r="A23" s="33">
        <v>67450</v>
      </c>
      <c r="B23" s="1" t="s">
        <v>17</v>
      </c>
      <c r="C23" s="5">
        <v>593.14005393000002</v>
      </c>
      <c r="D23" s="2">
        <f t="shared" si="3"/>
        <v>0</v>
      </c>
      <c r="E23" s="3">
        <f t="shared" si="5"/>
        <v>0</v>
      </c>
      <c r="F23" s="9"/>
    </row>
    <row r="24" spans="1:6" x14ac:dyDescent="0.35">
      <c r="A24" s="33">
        <v>67451</v>
      </c>
      <c r="B24" s="1" t="s">
        <v>18</v>
      </c>
      <c r="C24" s="5">
        <v>710.20717032999994</v>
      </c>
      <c r="D24" s="2">
        <f t="shared" si="3"/>
        <v>0</v>
      </c>
      <c r="E24" s="3">
        <f t="shared" si="5"/>
        <v>0</v>
      </c>
      <c r="F24" s="9"/>
    </row>
    <row r="25" spans="1:6" x14ac:dyDescent="0.35">
      <c r="A25" s="33">
        <v>67452</v>
      </c>
      <c r="B25" s="1" t="s">
        <v>19</v>
      </c>
      <c r="C25" s="5">
        <v>957.34886027000005</v>
      </c>
      <c r="D25" s="2">
        <f t="shared" si="3"/>
        <v>0</v>
      </c>
      <c r="E25" s="3">
        <f t="shared" si="5"/>
        <v>0</v>
      </c>
      <c r="F25" s="9"/>
    </row>
    <row r="26" spans="1:6" x14ac:dyDescent="0.35">
      <c r="A26" s="33">
        <v>67453</v>
      </c>
      <c r="B26" s="1" t="s">
        <v>20</v>
      </c>
      <c r="C26" s="5">
        <v>1514.0680348500002</v>
      </c>
      <c r="D26" s="2">
        <f t="shared" si="3"/>
        <v>0</v>
      </c>
      <c r="E26" s="3">
        <f t="shared" si="5"/>
        <v>0</v>
      </c>
      <c r="F26" s="9"/>
    </row>
    <row r="27" spans="1:6" x14ac:dyDescent="0.35">
      <c r="A27" s="33">
        <v>67454</v>
      </c>
      <c r="B27" s="1" t="s">
        <v>21</v>
      </c>
      <c r="C27" s="5">
        <v>1982.3364993800001</v>
      </c>
      <c r="D27" s="2">
        <f t="shared" si="3"/>
        <v>0</v>
      </c>
      <c r="E27" s="3">
        <f t="shared" si="5"/>
        <v>0</v>
      </c>
      <c r="F27" s="9"/>
    </row>
    <row r="28" spans="1:6" x14ac:dyDescent="0.35">
      <c r="A28" s="33">
        <v>67456</v>
      </c>
      <c r="B28" s="1" t="s">
        <v>22</v>
      </c>
      <c r="C28" s="5">
        <v>2833.0242104600002</v>
      </c>
      <c r="D28" s="2">
        <f t="shared" si="3"/>
        <v>0</v>
      </c>
      <c r="E28" s="3">
        <f t="shared" si="5"/>
        <v>0</v>
      </c>
      <c r="F28" s="9"/>
    </row>
    <row r="29" spans="1:6" x14ac:dyDescent="0.35">
      <c r="A29" s="32"/>
      <c r="B29" s="6"/>
      <c r="C29" s="7"/>
      <c r="D29" s="2"/>
      <c r="E29" s="3"/>
      <c r="F29" s="9"/>
    </row>
    <row r="30" spans="1:6" x14ac:dyDescent="0.35">
      <c r="A30" s="35" t="s">
        <v>23</v>
      </c>
      <c r="B30" s="16"/>
      <c r="C30" s="17"/>
      <c r="D30" s="18"/>
      <c r="E30" s="19"/>
      <c r="F30" s="9"/>
    </row>
    <row r="31" spans="1:6" x14ac:dyDescent="0.35">
      <c r="A31" s="31">
        <v>67464</v>
      </c>
      <c r="B31" s="4" t="s">
        <v>24</v>
      </c>
      <c r="C31" s="5">
        <v>232.18311348</v>
      </c>
      <c r="D31" s="2">
        <f t="shared" ref="D31:D39" si="6">$E$2</f>
        <v>0</v>
      </c>
      <c r="E31" s="3">
        <f t="shared" ref="E31" si="7">C31*D31</f>
        <v>0</v>
      </c>
      <c r="F31" s="9"/>
    </row>
    <row r="32" spans="1:6" x14ac:dyDescent="0.35">
      <c r="A32" s="31">
        <v>67470</v>
      </c>
      <c r="B32" s="4" t="s">
        <v>25</v>
      </c>
      <c r="C32" s="5">
        <v>308.66696172000002</v>
      </c>
      <c r="D32" s="2">
        <f t="shared" si="6"/>
        <v>0</v>
      </c>
      <c r="E32" s="3">
        <f t="shared" ref="E32:E39" si="8">C32*D32</f>
        <v>0</v>
      </c>
      <c r="F32" s="9"/>
    </row>
    <row r="33" spans="1:6" x14ac:dyDescent="0.35">
      <c r="A33" s="31">
        <v>67471</v>
      </c>
      <c r="B33" s="4" t="s">
        <v>26</v>
      </c>
      <c r="C33" s="5">
        <v>458.90309372000002</v>
      </c>
      <c r="D33" s="2">
        <f t="shared" si="6"/>
        <v>0</v>
      </c>
      <c r="E33" s="3">
        <f t="shared" si="8"/>
        <v>0</v>
      </c>
      <c r="F33" s="9"/>
    </row>
    <row r="34" spans="1:6" x14ac:dyDescent="0.35">
      <c r="A34" s="31">
        <v>67472</v>
      </c>
      <c r="B34" s="4" t="s">
        <v>27</v>
      </c>
      <c r="C34" s="5">
        <v>620.06549113000005</v>
      </c>
      <c r="D34" s="2">
        <f t="shared" si="6"/>
        <v>0</v>
      </c>
      <c r="E34" s="3">
        <f t="shared" si="8"/>
        <v>0</v>
      </c>
      <c r="F34" s="9"/>
    </row>
    <row r="35" spans="1:6" x14ac:dyDescent="0.35">
      <c r="A35" s="31">
        <v>67473</v>
      </c>
      <c r="B35" s="4" t="s">
        <v>28</v>
      </c>
      <c r="C35" s="5">
        <v>742.98596335000002</v>
      </c>
      <c r="D35" s="2">
        <f t="shared" si="6"/>
        <v>0</v>
      </c>
      <c r="E35" s="3">
        <f t="shared" si="8"/>
        <v>0</v>
      </c>
      <c r="F35" s="9"/>
    </row>
    <row r="36" spans="1:6" x14ac:dyDescent="0.35">
      <c r="A36" s="31">
        <v>67474</v>
      </c>
      <c r="B36" s="4" t="s">
        <v>29</v>
      </c>
      <c r="C36" s="5">
        <v>997.02160551000009</v>
      </c>
      <c r="D36" s="2">
        <f t="shared" si="6"/>
        <v>0</v>
      </c>
      <c r="E36" s="3">
        <f t="shared" si="8"/>
        <v>0</v>
      </c>
      <c r="F36" s="9"/>
    </row>
    <row r="37" spans="1:6" x14ac:dyDescent="0.35">
      <c r="A37" s="31">
        <v>67475</v>
      </c>
      <c r="B37" s="4" t="s">
        <v>30</v>
      </c>
      <c r="C37" s="5">
        <v>1581.57674021</v>
      </c>
      <c r="D37" s="2">
        <f t="shared" si="6"/>
        <v>0</v>
      </c>
      <c r="E37" s="3">
        <f t="shared" si="8"/>
        <v>0</v>
      </c>
      <c r="F37" s="9"/>
    </row>
    <row r="38" spans="1:6" x14ac:dyDescent="0.35">
      <c r="A38" s="31">
        <v>67476</v>
      </c>
      <c r="B38" s="4" t="s">
        <v>31</v>
      </c>
      <c r="C38" s="5">
        <v>2070.52706033</v>
      </c>
      <c r="D38" s="2">
        <f t="shared" si="6"/>
        <v>0</v>
      </c>
      <c r="E38" s="3">
        <f t="shared" si="8"/>
        <v>0</v>
      </c>
      <c r="F38" s="9"/>
    </row>
    <row r="39" spans="1:6" x14ac:dyDescent="0.35">
      <c r="A39" s="31">
        <v>67477</v>
      </c>
      <c r="B39" s="4" t="s">
        <v>32</v>
      </c>
      <c r="C39" s="5">
        <v>2947.3597613100005</v>
      </c>
      <c r="D39" s="2">
        <f t="shared" si="6"/>
        <v>0</v>
      </c>
      <c r="E39" s="3">
        <f t="shared" si="8"/>
        <v>0</v>
      </c>
      <c r="F39" s="9"/>
    </row>
    <row r="40" spans="1:6" x14ac:dyDescent="0.35">
      <c r="A40" s="31"/>
      <c r="B40" s="4"/>
      <c r="C40" s="5"/>
      <c r="D40" s="2"/>
      <c r="E40" s="3"/>
      <c r="F40" s="9"/>
    </row>
    <row r="41" spans="1:6" x14ac:dyDescent="0.35">
      <c r="A41" s="35" t="s">
        <v>130</v>
      </c>
      <c r="B41" s="16"/>
      <c r="C41" s="17"/>
      <c r="D41" s="18"/>
      <c r="E41" s="19"/>
      <c r="F41" s="9"/>
    </row>
    <row r="42" spans="1:6" x14ac:dyDescent="0.35">
      <c r="A42" s="31"/>
      <c r="B42" s="4" t="s">
        <v>131</v>
      </c>
      <c r="C42" s="5">
        <v>220.1525</v>
      </c>
      <c r="D42" s="2">
        <f t="shared" ref="D42:D46" si="9">$E$2</f>
        <v>0</v>
      </c>
      <c r="E42" s="3">
        <f t="shared" ref="E42:E46" si="10">C42*D42</f>
        <v>0</v>
      </c>
      <c r="F42" s="9"/>
    </row>
    <row r="43" spans="1:6" x14ac:dyDescent="0.35">
      <c r="A43" s="31"/>
      <c r="B43" s="4" t="s">
        <v>132</v>
      </c>
      <c r="C43" s="5">
        <v>292.69850000000002</v>
      </c>
      <c r="D43" s="2">
        <f t="shared" si="9"/>
        <v>0</v>
      </c>
      <c r="E43" s="3">
        <f t="shared" si="10"/>
        <v>0</v>
      </c>
      <c r="F43" s="9"/>
    </row>
    <row r="44" spans="1:6" x14ac:dyDescent="0.35">
      <c r="A44" s="31"/>
      <c r="B44" s="4" t="s">
        <v>133</v>
      </c>
      <c r="C44" s="5">
        <v>434.32370000000003</v>
      </c>
      <c r="D44" s="2">
        <f t="shared" si="9"/>
        <v>0</v>
      </c>
      <c r="E44" s="3">
        <f t="shared" si="10"/>
        <v>0</v>
      </c>
      <c r="F44" s="9"/>
    </row>
    <row r="45" spans="1:6" x14ac:dyDescent="0.35">
      <c r="A45" s="31"/>
      <c r="B45" s="4" t="s">
        <v>134</v>
      </c>
      <c r="C45" s="5">
        <v>588.12549999999999</v>
      </c>
      <c r="D45" s="2">
        <f t="shared" si="9"/>
        <v>0</v>
      </c>
      <c r="E45" s="3">
        <f t="shared" si="10"/>
        <v>0</v>
      </c>
      <c r="F45" s="9"/>
    </row>
    <row r="46" spans="1:6" x14ac:dyDescent="0.35">
      <c r="A46" s="31"/>
      <c r="B46" s="4" t="s">
        <v>135</v>
      </c>
      <c r="C46" s="5">
        <v>945.01330000000007</v>
      </c>
      <c r="D46" s="2">
        <f t="shared" si="9"/>
        <v>0</v>
      </c>
      <c r="E46" s="3">
        <f t="shared" si="10"/>
        <v>0</v>
      </c>
      <c r="F46" s="9"/>
    </row>
    <row r="47" spans="1:6" x14ac:dyDescent="0.35">
      <c r="A47" s="32"/>
      <c r="B47" s="6"/>
      <c r="C47" s="7"/>
      <c r="D47" s="2"/>
      <c r="E47" s="3"/>
      <c r="F47" s="9"/>
    </row>
    <row r="48" spans="1:6" x14ac:dyDescent="0.35">
      <c r="A48" s="35" t="s">
        <v>33</v>
      </c>
      <c r="B48" s="20"/>
      <c r="C48" s="17"/>
      <c r="D48" s="18"/>
      <c r="E48" s="19"/>
      <c r="F48" s="9"/>
    </row>
    <row r="49" spans="1:6" x14ac:dyDescent="0.35">
      <c r="A49" s="33">
        <v>67478</v>
      </c>
      <c r="B49" s="8" t="s">
        <v>34</v>
      </c>
      <c r="C49" s="39">
        <v>217.11512854</v>
      </c>
      <c r="D49" s="2">
        <f t="shared" ref="D49:D60" si="11">$E$2</f>
        <v>0</v>
      </c>
      <c r="E49" s="3">
        <f t="shared" ref="E49" si="12">C49*D49</f>
        <v>0</v>
      </c>
      <c r="F49" s="9"/>
    </row>
    <row r="50" spans="1:6" x14ac:dyDescent="0.35">
      <c r="A50" s="33">
        <v>67479</v>
      </c>
      <c r="B50" s="8" t="s">
        <v>35</v>
      </c>
      <c r="C50" s="39">
        <v>288.63540641999998</v>
      </c>
      <c r="D50" s="2">
        <f t="shared" si="11"/>
        <v>0</v>
      </c>
      <c r="E50" s="3">
        <f t="shared" ref="E50:E55" si="13">C50*D50</f>
        <v>0</v>
      </c>
      <c r="F50" s="9"/>
    </row>
    <row r="51" spans="1:6" x14ac:dyDescent="0.35">
      <c r="A51" s="33">
        <v>67480</v>
      </c>
      <c r="B51" s="8" t="s">
        <v>36</v>
      </c>
      <c r="C51" s="39">
        <v>429.12166633999999</v>
      </c>
      <c r="D51" s="2">
        <f t="shared" si="11"/>
        <v>0</v>
      </c>
      <c r="E51" s="3">
        <f t="shared" si="13"/>
        <v>0</v>
      </c>
      <c r="F51" s="9"/>
    </row>
    <row r="52" spans="1:6" x14ac:dyDescent="0.35">
      <c r="A52" s="33">
        <v>67482</v>
      </c>
      <c r="B52" s="8" t="s">
        <v>37</v>
      </c>
      <c r="C52" s="39">
        <v>579.82510867999997</v>
      </c>
      <c r="D52" s="2">
        <f t="shared" si="11"/>
        <v>0</v>
      </c>
      <c r="E52" s="3">
        <f t="shared" si="13"/>
        <v>0</v>
      </c>
      <c r="F52" s="9"/>
    </row>
    <row r="53" spans="1:6" x14ac:dyDescent="0.35">
      <c r="A53" s="33">
        <v>67483</v>
      </c>
      <c r="B53" s="8" t="s">
        <v>38</v>
      </c>
      <c r="C53" s="39">
        <v>694.76841301999991</v>
      </c>
      <c r="D53" s="2">
        <f t="shared" si="11"/>
        <v>0</v>
      </c>
      <c r="E53" s="3">
        <f t="shared" si="13"/>
        <v>0</v>
      </c>
      <c r="F53" s="9"/>
    </row>
    <row r="54" spans="1:6" x14ac:dyDescent="0.35">
      <c r="A54" s="31">
        <v>70102</v>
      </c>
      <c r="B54" s="4" t="s">
        <v>39</v>
      </c>
      <c r="C54" s="40">
        <v>932.31790733999992</v>
      </c>
      <c r="D54" s="2">
        <f t="shared" si="11"/>
        <v>0</v>
      </c>
      <c r="E54" s="3">
        <f t="shared" si="13"/>
        <v>0</v>
      </c>
      <c r="F54" s="9"/>
    </row>
    <row r="55" spans="1:6" x14ac:dyDescent="0.35">
      <c r="A55" s="31">
        <v>70103</v>
      </c>
      <c r="B55" s="4" t="s">
        <v>40</v>
      </c>
      <c r="C55" s="40">
        <v>1478.9371738599998</v>
      </c>
      <c r="D55" s="2">
        <f t="shared" si="11"/>
        <v>0</v>
      </c>
      <c r="E55" s="3">
        <f t="shared" si="13"/>
        <v>0</v>
      </c>
      <c r="F55" s="9"/>
    </row>
    <row r="56" spans="1:6" x14ac:dyDescent="0.35">
      <c r="A56" s="31"/>
      <c r="B56" s="4" t="s">
        <v>103</v>
      </c>
      <c r="C56" s="40">
        <v>1936.1560935</v>
      </c>
      <c r="D56" s="2">
        <f t="shared" si="11"/>
        <v>0</v>
      </c>
      <c r="E56" s="3">
        <f t="shared" ref="E56:E60" si="14">C56*D56</f>
        <v>0</v>
      </c>
      <c r="F56" s="9"/>
    </row>
    <row r="57" spans="1:6" x14ac:dyDescent="0.35">
      <c r="A57" s="31"/>
      <c r="B57" s="4" t="s">
        <v>104</v>
      </c>
      <c r="C57" s="40">
        <v>2756.0849932799997</v>
      </c>
      <c r="D57" s="2">
        <f t="shared" si="11"/>
        <v>0</v>
      </c>
      <c r="E57" s="3">
        <f t="shared" si="14"/>
        <v>0</v>
      </c>
      <c r="F57" s="9"/>
    </row>
    <row r="58" spans="1:6" x14ac:dyDescent="0.35">
      <c r="A58" s="31"/>
      <c r="B58" s="4" t="s">
        <v>105</v>
      </c>
      <c r="C58" s="40">
        <v>3734.3802229199996</v>
      </c>
      <c r="D58" s="2">
        <f t="shared" si="11"/>
        <v>0</v>
      </c>
      <c r="E58" s="3">
        <f t="shared" si="14"/>
        <v>0</v>
      </c>
      <c r="F58" s="9"/>
    </row>
    <row r="59" spans="1:6" x14ac:dyDescent="0.35">
      <c r="A59" s="31"/>
      <c r="B59" s="4" t="s">
        <v>106</v>
      </c>
      <c r="C59" s="40">
        <v>4845.4988259000002</v>
      </c>
      <c r="D59" s="2">
        <f t="shared" si="11"/>
        <v>0</v>
      </c>
      <c r="E59" s="3">
        <f t="shared" si="14"/>
        <v>0</v>
      </c>
      <c r="F59" s="9"/>
    </row>
    <row r="60" spans="1:6" x14ac:dyDescent="0.35">
      <c r="A60" s="31"/>
      <c r="B60" s="4" t="s">
        <v>107</v>
      </c>
      <c r="C60" s="40">
        <v>7292.514046979999</v>
      </c>
      <c r="D60" s="2">
        <f t="shared" si="11"/>
        <v>0</v>
      </c>
      <c r="E60" s="3">
        <f t="shared" si="14"/>
        <v>0</v>
      </c>
      <c r="F60" s="9"/>
    </row>
    <row r="61" spans="1:6" x14ac:dyDescent="0.35">
      <c r="A61" s="32"/>
      <c r="B61" s="6"/>
      <c r="C61" s="7"/>
      <c r="D61" s="2"/>
      <c r="E61" s="3"/>
      <c r="F61" s="9"/>
    </row>
    <row r="62" spans="1:6" x14ac:dyDescent="0.35">
      <c r="A62" s="35" t="s">
        <v>41</v>
      </c>
      <c r="B62" s="22"/>
      <c r="C62" s="23"/>
      <c r="D62" s="18"/>
      <c r="E62" s="19"/>
      <c r="F62" s="9"/>
    </row>
    <row r="63" spans="1:6" x14ac:dyDescent="0.35">
      <c r="A63" s="31">
        <v>67492</v>
      </c>
      <c r="B63" s="4" t="s">
        <v>42</v>
      </c>
      <c r="C63" s="5">
        <v>264.79466657</v>
      </c>
      <c r="D63" s="2">
        <f t="shared" ref="D63:D71" si="15">$E$2</f>
        <v>0</v>
      </c>
      <c r="E63" s="3">
        <f t="shared" ref="E63" si="16">C63*D63</f>
        <v>0</v>
      </c>
      <c r="F63" s="9"/>
    </row>
    <row r="64" spans="1:6" x14ac:dyDescent="0.35">
      <c r="A64" s="31">
        <v>67493</v>
      </c>
      <c r="B64" s="4" t="s">
        <v>43</v>
      </c>
      <c r="C64" s="5">
        <v>352.02114575000002</v>
      </c>
      <c r="D64" s="2">
        <f t="shared" si="15"/>
        <v>0</v>
      </c>
      <c r="E64" s="3">
        <f t="shared" ref="E64:E71" si="17">C64*D64</f>
        <v>0</v>
      </c>
      <c r="F64" s="9"/>
    </row>
    <row r="65" spans="1:6" x14ac:dyDescent="0.35">
      <c r="A65" s="31">
        <v>67494</v>
      </c>
      <c r="B65" s="4" t="s">
        <v>44</v>
      </c>
      <c r="C65" s="5">
        <v>523.35887187000003</v>
      </c>
      <c r="D65" s="2">
        <f t="shared" si="15"/>
        <v>0</v>
      </c>
      <c r="E65" s="3">
        <f t="shared" si="17"/>
        <v>0</v>
      </c>
      <c r="F65" s="9"/>
    </row>
    <row r="66" spans="1:6" x14ac:dyDescent="0.35">
      <c r="A66" s="31">
        <v>67495</v>
      </c>
      <c r="B66" s="4" t="s">
        <v>45</v>
      </c>
      <c r="C66" s="5">
        <v>710.27275384000006</v>
      </c>
      <c r="D66" s="2">
        <f t="shared" si="15"/>
        <v>0</v>
      </c>
      <c r="E66" s="3">
        <f t="shared" si="17"/>
        <v>0</v>
      </c>
      <c r="F66" s="9"/>
    </row>
    <row r="67" spans="1:6" x14ac:dyDescent="0.35">
      <c r="A67" s="31">
        <v>67496</v>
      </c>
      <c r="B67" s="4" t="s">
        <v>46</v>
      </c>
      <c r="C67" s="5">
        <v>850.45816611999999</v>
      </c>
      <c r="D67" s="2">
        <f t="shared" si="15"/>
        <v>0</v>
      </c>
      <c r="E67" s="3">
        <f t="shared" si="17"/>
        <v>0</v>
      </c>
      <c r="F67" s="9"/>
    </row>
    <row r="68" spans="1:6" x14ac:dyDescent="0.35">
      <c r="A68" s="31">
        <v>67497</v>
      </c>
      <c r="B68" s="4" t="s">
        <v>47</v>
      </c>
      <c r="C68" s="5">
        <v>1146.40514867</v>
      </c>
      <c r="D68" s="2">
        <f t="shared" si="15"/>
        <v>0</v>
      </c>
      <c r="E68" s="3">
        <f t="shared" si="17"/>
        <v>0</v>
      </c>
      <c r="F68" s="9"/>
    </row>
    <row r="69" spans="1:6" x14ac:dyDescent="0.35">
      <c r="A69" s="31">
        <v>67498</v>
      </c>
      <c r="B69" s="4" t="s">
        <v>48</v>
      </c>
      <c r="C69" s="5">
        <v>1813.0646639900001</v>
      </c>
      <c r="D69" s="2">
        <f t="shared" si="15"/>
        <v>0</v>
      </c>
      <c r="E69" s="3">
        <f t="shared" si="17"/>
        <v>0</v>
      </c>
      <c r="F69" s="9"/>
    </row>
    <row r="70" spans="1:6" x14ac:dyDescent="0.35">
      <c r="A70" s="31">
        <v>67499</v>
      </c>
      <c r="B70" s="4" t="s">
        <v>49</v>
      </c>
      <c r="C70" s="5">
        <v>2373.8063131100002</v>
      </c>
      <c r="D70" s="2">
        <f t="shared" si="15"/>
        <v>0</v>
      </c>
      <c r="E70" s="3">
        <f t="shared" si="17"/>
        <v>0</v>
      </c>
      <c r="F70" s="9"/>
    </row>
    <row r="71" spans="1:6" x14ac:dyDescent="0.35">
      <c r="A71" s="31">
        <v>67501</v>
      </c>
      <c r="B71" s="4" t="s">
        <v>50</v>
      </c>
      <c r="C71" s="5">
        <v>3392.4869752499999</v>
      </c>
      <c r="D71" s="2">
        <f t="shared" si="15"/>
        <v>0</v>
      </c>
      <c r="E71" s="3">
        <f t="shared" si="17"/>
        <v>0</v>
      </c>
      <c r="F71" s="9"/>
    </row>
    <row r="72" spans="1:6" x14ac:dyDescent="0.35">
      <c r="A72" s="32"/>
      <c r="B72" s="6"/>
      <c r="C72" s="7"/>
      <c r="D72" s="2"/>
      <c r="E72" s="3"/>
      <c r="F72" s="9"/>
    </row>
    <row r="73" spans="1:6" x14ac:dyDescent="0.35">
      <c r="A73" s="35" t="s">
        <v>51</v>
      </c>
      <c r="B73" s="20"/>
      <c r="C73" s="20"/>
      <c r="D73" s="18"/>
      <c r="E73" s="19"/>
      <c r="F73" s="9"/>
    </row>
    <row r="74" spans="1:6" x14ac:dyDescent="0.35">
      <c r="A74" s="31">
        <v>67502</v>
      </c>
      <c r="B74" s="4" t="s">
        <v>52</v>
      </c>
      <c r="C74" s="5">
        <v>278.03439931000003</v>
      </c>
      <c r="D74" s="2">
        <f t="shared" ref="D74:D82" si="18">$E$2</f>
        <v>0</v>
      </c>
      <c r="E74" s="3">
        <f t="shared" ref="E74" si="19">C74*D74</f>
        <v>0</v>
      </c>
      <c r="F74" s="9"/>
    </row>
    <row r="75" spans="1:6" x14ac:dyDescent="0.35">
      <c r="A75" s="31">
        <v>67503</v>
      </c>
      <c r="B75" s="4" t="s">
        <v>53</v>
      </c>
      <c r="C75" s="5">
        <v>369.62220170000001</v>
      </c>
      <c r="D75" s="2">
        <f t="shared" si="18"/>
        <v>0</v>
      </c>
      <c r="E75" s="3">
        <f t="shared" ref="E75:E82" si="20">C75*D75</f>
        <v>0</v>
      </c>
      <c r="F75" s="9"/>
    </row>
    <row r="76" spans="1:6" x14ac:dyDescent="0.35">
      <c r="A76" s="31">
        <v>67505</v>
      </c>
      <c r="B76" s="4" t="s">
        <v>54</v>
      </c>
      <c r="C76" s="5">
        <v>549.52681433999999</v>
      </c>
      <c r="D76" s="2">
        <f t="shared" si="18"/>
        <v>0</v>
      </c>
      <c r="E76" s="3">
        <f t="shared" si="20"/>
        <v>0</v>
      </c>
      <c r="F76" s="9"/>
    </row>
    <row r="77" spans="1:6" x14ac:dyDescent="0.35">
      <c r="A77" s="31">
        <v>67517</v>
      </c>
      <c r="B77" s="4" t="s">
        <v>55</v>
      </c>
      <c r="C77" s="5">
        <v>742.51539875000003</v>
      </c>
      <c r="D77" s="2">
        <f t="shared" si="18"/>
        <v>0</v>
      </c>
      <c r="E77" s="3">
        <f t="shared" si="20"/>
        <v>0</v>
      </c>
      <c r="F77" s="9"/>
    </row>
    <row r="78" spans="1:6" x14ac:dyDescent="0.35">
      <c r="A78" s="31">
        <v>67506</v>
      </c>
      <c r="B78" s="4" t="s">
        <v>56</v>
      </c>
      <c r="C78" s="5">
        <v>889.71008142999995</v>
      </c>
      <c r="D78" s="2">
        <f t="shared" si="18"/>
        <v>0</v>
      </c>
      <c r="E78" s="3">
        <f t="shared" si="20"/>
        <v>0</v>
      </c>
      <c r="F78" s="9"/>
    </row>
    <row r="79" spans="1:6" x14ac:dyDescent="0.35">
      <c r="A79" s="31">
        <v>67507</v>
      </c>
      <c r="B79" s="4" t="s">
        <v>108</v>
      </c>
      <c r="C79" s="5">
        <v>1193.91242749</v>
      </c>
      <c r="D79" s="2">
        <f t="shared" si="18"/>
        <v>0</v>
      </c>
      <c r="E79" s="3">
        <f t="shared" si="20"/>
        <v>0</v>
      </c>
      <c r="F79" s="9"/>
    </row>
    <row r="80" spans="1:6" x14ac:dyDescent="0.35">
      <c r="A80" s="31">
        <v>67508</v>
      </c>
      <c r="B80" s="4" t="s">
        <v>109</v>
      </c>
      <c r="C80" s="5">
        <v>1893.9049187900002</v>
      </c>
      <c r="D80" s="2">
        <f t="shared" si="18"/>
        <v>0</v>
      </c>
      <c r="E80" s="3">
        <f t="shared" si="20"/>
        <v>0</v>
      </c>
      <c r="F80" s="9"/>
    </row>
    <row r="81" spans="1:6" x14ac:dyDescent="0.35">
      <c r="A81" s="31">
        <v>67509</v>
      </c>
      <c r="B81" s="4" t="s">
        <v>110</v>
      </c>
      <c r="C81" s="5">
        <v>2479.4126563000004</v>
      </c>
      <c r="D81" s="2">
        <f t="shared" si="18"/>
        <v>0</v>
      </c>
      <c r="E81" s="3">
        <f t="shared" si="20"/>
        <v>0</v>
      </c>
      <c r="F81" s="9"/>
    </row>
    <row r="82" spans="1:6" x14ac:dyDescent="0.35">
      <c r="A82" s="31">
        <v>67510</v>
      </c>
      <c r="B82" s="4" t="s">
        <v>111</v>
      </c>
      <c r="C82" s="5">
        <v>3529.4013943200002</v>
      </c>
      <c r="D82" s="2">
        <f t="shared" si="18"/>
        <v>0</v>
      </c>
      <c r="E82" s="3">
        <f t="shared" si="20"/>
        <v>0</v>
      </c>
      <c r="F82" s="9"/>
    </row>
    <row r="83" spans="1:6" x14ac:dyDescent="0.35">
      <c r="A83" s="32"/>
      <c r="B83" s="6"/>
      <c r="C83" s="7"/>
      <c r="D83" s="2"/>
      <c r="E83" s="3"/>
      <c r="F83" s="9"/>
    </row>
    <row r="84" spans="1:6" x14ac:dyDescent="0.35">
      <c r="A84" s="35" t="s">
        <v>57</v>
      </c>
      <c r="B84" s="20"/>
      <c r="C84" s="20"/>
      <c r="D84" s="18"/>
      <c r="E84" s="19"/>
      <c r="F84" s="9"/>
    </row>
    <row r="85" spans="1:6" x14ac:dyDescent="0.35">
      <c r="A85" s="33">
        <v>67986</v>
      </c>
      <c r="B85" s="1" t="s">
        <v>58</v>
      </c>
      <c r="C85" s="5">
        <v>297.74069738000003</v>
      </c>
      <c r="D85" s="2">
        <f t="shared" ref="D85:D95" si="21">$E$2</f>
        <v>0</v>
      </c>
      <c r="E85" s="3">
        <f t="shared" ref="E85" si="22">C85*D85</f>
        <v>0</v>
      </c>
      <c r="F85" s="9"/>
    </row>
    <row r="86" spans="1:6" x14ac:dyDescent="0.35">
      <c r="A86" s="33">
        <v>67987</v>
      </c>
      <c r="B86" s="1" t="s">
        <v>59</v>
      </c>
      <c r="C86" s="5">
        <v>401.54020754000004</v>
      </c>
      <c r="D86" s="2">
        <f t="shared" si="21"/>
        <v>0</v>
      </c>
      <c r="E86" s="3">
        <f t="shared" ref="E86:E94" si="23">C86*D86</f>
        <v>0</v>
      </c>
      <c r="F86" s="9"/>
    </row>
    <row r="87" spans="1:6" x14ac:dyDescent="0.35">
      <c r="A87" s="33">
        <v>67988</v>
      </c>
      <c r="B87" s="1" t="s">
        <v>60</v>
      </c>
      <c r="C87" s="5">
        <v>592.74983135000002</v>
      </c>
      <c r="D87" s="2">
        <f t="shared" si="21"/>
        <v>0</v>
      </c>
      <c r="E87" s="3">
        <f t="shared" si="23"/>
        <v>0</v>
      </c>
      <c r="F87" s="9"/>
    </row>
    <row r="88" spans="1:6" x14ac:dyDescent="0.35">
      <c r="A88" s="33">
        <v>67989</v>
      </c>
      <c r="B88" s="1" t="s">
        <v>61</v>
      </c>
      <c r="C88" s="5">
        <v>819.46981159000006</v>
      </c>
      <c r="D88" s="2">
        <f t="shared" si="21"/>
        <v>0</v>
      </c>
      <c r="E88" s="3">
        <f t="shared" si="23"/>
        <v>0</v>
      </c>
      <c r="F88" s="9"/>
    </row>
    <row r="89" spans="1:6" x14ac:dyDescent="0.35">
      <c r="A89" s="33">
        <v>67991</v>
      </c>
      <c r="B89" s="1" t="s">
        <v>62</v>
      </c>
      <c r="C89" s="5">
        <v>991.55847334000009</v>
      </c>
      <c r="D89" s="2">
        <f t="shared" si="21"/>
        <v>0</v>
      </c>
      <c r="E89" s="3">
        <f t="shared" si="23"/>
        <v>0</v>
      </c>
      <c r="F89" s="9"/>
    </row>
    <row r="90" spans="1:6" x14ac:dyDescent="0.35">
      <c r="A90" s="33">
        <v>67992</v>
      </c>
      <c r="B90" s="1" t="s">
        <v>63</v>
      </c>
      <c r="C90" s="5">
        <v>1373.9777198900001</v>
      </c>
      <c r="D90" s="2">
        <f t="shared" si="21"/>
        <v>0</v>
      </c>
      <c r="E90" s="3">
        <f t="shared" si="23"/>
        <v>0</v>
      </c>
      <c r="F90" s="9"/>
    </row>
    <row r="91" spans="1:6" x14ac:dyDescent="0.35">
      <c r="A91" s="33">
        <v>67993</v>
      </c>
      <c r="B91" s="1" t="s">
        <v>64</v>
      </c>
      <c r="C91" s="5">
        <v>2095.1111556300002</v>
      </c>
      <c r="D91" s="2">
        <f t="shared" si="21"/>
        <v>0</v>
      </c>
      <c r="E91" s="3">
        <f t="shared" si="23"/>
        <v>0</v>
      </c>
      <c r="F91" s="9"/>
    </row>
    <row r="92" spans="1:6" x14ac:dyDescent="0.35">
      <c r="A92" s="33">
        <v>67677</v>
      </c>
      <c r="B92" s="1" t="s">
        <v>65</v>
      </c>
      <c r="C92" s="5">
        <v>2803.1330735200004</v>
      </c>
      <c r="D92" s="2">
        <f t="shared" si="21"/>
        <v>0</v>
      </c>
      <c r="E92" s="3">
        <f t="shared" si="23"/>
        <v>0</v>
      </c>
      <c r="F92" s="9"/>
    </row>
    <row r="93" spans="1:6" x14ac:dyDescent="0.35">
      <c r="A93" s="33">
        <v>67679</v>
      </c>
      <c r="B93" s="1" t="s">
        <v>66</v>
      </c>
      <c r="C93" s="5">
        <v>4096.5295952400002</v>
      </c>
      <c r="D93" s="2">
        <f t="shared" si="21"/>
        <v>0</v>
      </c>
      <c r="E93" s="3">
        <f t="shared" si="23"/>
        <v>0</v>
      </c>
      <c r="F93" s="9"/>
    </row>
    <row r="94" spans="1:6" x14ac:dyDescent="0.35">
      <c r="A94" s="33">
        <v>67994</v>
      </c>
      <c r="B94" s="1" t="s">
        <v>67</v>
      </c>
      <c r="C94" s="5">
        <v>7812.2788843300004</v>
      </c>
      <c r="D94" s="2">
        <f t="shared" si="21"/>
        <v>0</v>
      </c>
      <c r="E94" s="3">
        <f t="shared" si="23"/>
        <v>0</v>
      </c>
      <c r="F94" s="9"/>
    </row>
    <row r="95" spans="1:6" x14ac:dyDescent="0.35">
      <c r="A95" s="33"/>
      <c r="B95" s="1" t="s">
        <v>112</v>
      </c>
      <c r="C95" s="5">
        <v>11862.645008400001</v>
      </c>
      <c r="D95" s="2">
        <f t="shared" si="21"/>
        <v>0</v>
      </c>
      <c r="E95" s="3">
        <f t="shared" ref="E95" si="24">C95*D95</f>
        <v>0</v>
      </c>
      <c r="F95" s="9"/>
    </row>
    <row r="96" spans="1:6" x14ac:dyDescent="0.35">
      <c r="A96" s="32"/>
      <c r="B96" s="6"/>
      <c r="C96" s="7"/>
      <c r="D96" s="2"/>
      <c r="E96" s="3"/>
      <c r="F96" s="9"/>
    </row>
    <row r="97" spans="1:6" x14ac:dyDescent="0.35">
      <c r="A97" s="35" t="s">
        <v>68</v>
      </c>
      <c r="B97" s="20"/>
      <c r="C97" s="20"/>
      <c r="D97" s="24"/>
      <c r="E97" s="24"/>
      <c r="F97" s="9"/>
    </row>
    <row r="98" spans="1:6" x14ac:dyDescent="0.35">
      <c r="A98" s="33">
        <v>67434</v>
      </c>
      <c r="B98" s="1" t="s">
        <v>69</v>
      </c>
      <c r="C98" s="5">
        <v>743.05036151999991</v>
      </c>
      <c r="D98" s="2">
        <f t="shared" ref="D98:D108" si="25">$E$2</f>
        <v>0</v>
      </c>
      <c r="E98" s="3">
        <f t="shared" ref="E98" si="26">C98*D98</f>
        <v>0</v>
      </c>
      <c r="F98" s="9"/>
    </row>
    <row r="99" spans="1:6" x14ac:dyDescent="0.35">
      <c r="A99" s="33">
        <v>67435</v>
      </c>
      <c r="B99" s="1" t="s">
        <v>70</v>
      </c>
      <c r="C99" s="5">
        <v>1178.70180742</v>
      </c>
      <c r="D99" s="2">
        <f t="shared" si="25"/>
        <v>0</v>
      </c>
      <c r="E99" s="3">
        <f t="shared" ref="E99:E106" si="27">C99*D99</f>
        <v>0</v>
      </c>
      <c r="F99" s="9"/>
    </row>
    <row r="100" spans="1:6" x14ac:dyDescent="0.35">
      <c r="A100" s="33">
        <v>67436</v>
      </c>
      <c r="B100" s="1" t="s">
        <v>71</v>
      </c>
      <c r="C100" s="5">
        <v>1543.1018492799999</v>
      </c>
      <c r="D100" s="2">
        <f t="shared" si="25"/>
        <v>0</v>
      </c>
      <c r="E100" s="3">
        <f t="shared" si="27"/>
        <v>0</v>
      </c>
      <c r="F100" s="9"/>
    </row>
    <row r="101" spans="1:6" x14ac:dyDescent="0.35">
      <c r="A101" s="33">
        <v>67437</v>
      </c>
      <c r="B101" s="1" t="s">
        <v>72</v>
      </c>
      <c r="C101" s="5">
        <v>2196.5790176599999</v>
      </c>
      <c r="D101" s="2">
        <f t="shared" si="25"/>
        <v>0</v>
      </c>
      <c r="E101" s="3">
        <f t="shared" si="27"/>
        <v>0</v>
      </c>
      <c r="F101" s="9"/>
    </row>
    <row r="102" spans="1:6" x14ac:dyDescent="0.35">
      <c r="A102" s="33">
        <v>67438</v>
      </c>
      <c r="B102" s="1" t="s">
        <v>73</v>
      </c>
      <c r="C102" s="5">
        <v>2976.2729592599999</v>
      </c>
      <c r="D102" s="2">
        <f t="shared" si="25"/>
        <v>0</v>
      </c>
      <c r="E102" s="3">
        <f t="shared" si="27"/>
        <v>0</v>
      </c>
      <c r="F102" s="9"/>
    </row>
    <row r="103" spans="1:6" x14ac:dyDescent="0.35">
      <c r="A103" s="33">
        <v>67439</v>
      </c>
      <c r="B103" s="1" t="s">
        <v>74</v>
      </c>
      <c r="C103" s="5">
        <v>3861.8261316799999</v>
      </c>
      <c r="D103" s="2">
        <f t="shared" si="25"/>
        <v>0</v>
      </c>
      <c r="E103" s="3">
        <f t="shared" si="27"/>
        <v>0</v>
      </c>
      <c r="F103" s="9"/>
    </row>
    <row r="104" spans="1:6" x14ac:dyDescent="0.35">
      <c r="A104" s="33">
        <v>67440</v>
      </c>
      <c r="B104" s="1" t="s">
        <v>75</v>
      </c>
      <c r="C104" s="5">
        <v>5982.16</v>
      </c>
      <c r="D104" s="2">
        <f t="shared" si="25"/>
        <v>0</v>
      </c>
      <c r="E104" s="3">
        <f t="shared" si="27"/>
        <v>0</v>
      </c>
      <c r="F104" s="9"/>
    </row>
    <row r="105" spans="1:6" x14ac:dyDescent="0.35">
      <c r="A105" s="33">
        <v>64918</v>
      </c>
      <c r="B105" s="1" t="s">
        <v>113</v>
      </c>
      <c r="C105" s="5">
        <v>8240.7338844999995</v>
      </c>
      <c r="D105" s="2">
        <f t="shared" si="25"/>
        <v>0</v>
      </c>
      <c r="E105" s="3">
        <f t="shared" si="27"/>
        <v>0</v>
      </c>
      <c r="F105" s="9"/>
    </row>
    <row r="106" spans="1:6" x14ac:dyDescent="0.35">
      <c r="A106" s="33">
        <v>64939</v>
      </c>
      <c r="B106" s="1" t="s">
        <v>114</v>
      </c>
      <c r="C106" s="5">
        <v>10089.1989008</v>
      </c>
      <c r="D106" s="2">
        <f t="shared" si="25"/>
        <v>0</v>
      </c>
      <c r="E106" s="3">
        <f t="shared" si="27"/>
        <v>0</v>
      </c>
      <c r="F106" s="9"/>
    </row>
    <row r="107" spans="1:6" x14ac:dyDescent="0.35">
      <c r="A107" s="33"/>
      <c r="B107" s="1" t="s">
        <v>115</v>
      </c>
      <c r="C107" s="5">
        <v>11119.290625199999</v>
      </c>
      <c r="D107" s="2">
        <f t="shared" si="25"/>
        <v>0</v>
      </c>
      <c r="E107" s="3">
        <f t="shared" ref="E107:E108" si="28">C107*D107</f>
        <v>0</v>
      </c>
      <c r="F107" s="9"/>
    </row>
    <row r="108" spans="1:6" x14ac:dyDescent="0.35">
      <c r="A108" s="33"/>
      <c r="B108" s="1" t="s">
        <v>116</v>
      </c>
      <c r="C108" s="5">
        <v>12751.965674199999</v>
      </c>
      <c r="D108" s="2">
        <f t="shared" si="25"/>
        <v>0</v>
      </c>
      <c r="E108" s="3">
        <f t="shared" si="28"/>
        <v>0</v>
      </c>
      <c r="F108" s="9"/>
    </row>
    <row r="109" spans="1:6" x14ac:dyDescent="0.35">
      <c r="A109" s="33"/>
      <c r="B109" s="1"/>
      <c r="C109" s="5"/>
      <c r="D109" s="2"/>
      <c r="E109" s="3"/>
      <c r="F109" s="9"/>
    </row>
    <row r="110" spans="1:6" x14ac:dyDescent="0.35">
      <c r="A110" s="35" t="s">
        <v>129</v>
      </c>
      <c r="B110" s="20"/>
      <c r="C110" s="20"/>
      <c r="D110" s="24"/>
      <c r="E110" s="24"/>
      <c r="F110" s="9"/>
    </row>
    <row r="111" spans="1:6" s="6" customFormat="1" x14ac:dyDescent="0.35">
      <c r="A111" s="31"/>
      <c r="B111" s="4" t="s">
        <v>126</v>
      </c>
      <c r="C111" s="5">
        <v>1311.0273999999999</v>
      </c>
      <c r="D111" s="2">
        <f>$E$2</f>
        <v>0</v>
      </c>
      <c r="E111" s="3">
        <f>C111*D111</f>
        <v>0</v>
      </c>
      <c r="F111" s="27"/>
    </row>
    <row r="112" spans="1:6" s="6" customFormat="1" x14ac:dyDescent="0.35">
      <c r="A112" s="31"/>
      <c r="B112" s="4" t="s">
        <v>127</v>
      </c>
      <c r="C112" s="5">
        <v>1713.385</v>
      </c>
      <c r="D112" s="2">
        <f t="shared" ref="D112:D113" si="29">$E$2</f>
        <v>0</v>
      </c>
      <c r="E112" s="3">
        <f t="shared" ref="E112:E113" si="30">C112*D112</f>
        <v>0</v>
      </c>
      <c r="F112" s="27"/>
    </row>
    <row r="113" spans="1:6" s="6" customFormat="1" x14ac:dyDescent="0.35">
      <c r="A113" s="31"/>
      <c r="B113" s="4" t="s">
        <v>128</v>
      </c>
      <c r="C113" s="5">
        <v>4292.1809999999996</v>
      </c>
      <c r="D113" s="2">
        <f t="shared" si="29"/>
        <v>0</v>
      </c>
      <c r="E113" s="3">
        <f t="shared" si="30"/>
        <v>0</v>
      </c>
      <c r="F113" s="27"/>
    </row>
    <row r="114" spans="1:6" x14ac:dyDescent="0.35">
      <c r="A114" s="32"/>
      <c r="B114" s="6"/>
      <c r="C114" s="7"/>
      <c r="D114" s="2"/>
      <c r="E114" s="3"/>
      <c r="F114" s="9"/>
    </row>
    <row r="115" spans="1:6" x14ac:dyDescent="0.35">
      <c r="A115" s="35" t="s">
        <v>76</v>
      </c>
      <c r="B115" s="20"/>
      <c r="C115" s="20"/>
      <c r="D115" s="18"/>
      <c r="E115" s="19"/>
      <c r="F115" s="9"/>
    </row>
    <row r="116" spans="1:6" x14ac:dyDescent="0.35">
      <c r="A116" s="33">
        <v>70601</v>
      </c>
      <c r="B116" s="1" t="s">
        <v>77</v>
      </c>
      <c r="C116" s="5">
        <v>1373.1582507600001</v>
      </c>
      <c r="D116" s="2">
        <f t="shared" ref="D116:D122" si="31">$E$2</f>
        <v>0</v>
      </c>
      <c r="E116" s="3">
        <f t="shared" ref="E116" si="32">C116*D116</f>
        <v>0</v>
      </c>
      <c r="F116" s="9"/>
    </row>
    <row r="117" spans="1:6" x14ac:dyDescent="0.35">
      <c r="A117" s="33">
        <v>70602</v>
      </c>
      <c r="B117" s="1" t="s">
        <v>78</v>
      </c>
      <c r="C117" s="5">
        <v>2095.1111556300002</v>
      </c>
      <c r="D117" s="2">
        <f t="shared" si="31"/>
        <v>0</v>
      </c>
      <c r="E117" s="3">
        <f t="shared" ref="E117:E122" si="33">C117*D117</f>
        <v>0</v>
      </c>
      <c r="F117" s="9"/>
    </row>
    <row r="118" spans="1:6" x14ac:dyDescent="0.35">
      <c r="A118" s="33">
        <v>70603</v>
      </c>
      <c r="B118" s="1" t="s">
        <v>79</v>
      </c>
      <c r="C118" s="5">
        <v>2803.1330735200004</v>
      </c>
      <c r="D118" s="2">
        <f t="shared" si="31"/>
        <v>0</v>
      </c>
      <c r="E118" s="3">
        <f t="shared" si="33"/>
        <v>0</v>
      </c>
      <c r="F118" s="9"/>
    </row>
    <row r="119" spans="1:6" x14ac:dyDescent="0.35">
      <c r="A119" s="33">
        <v>70604</v>
      </c>
      <c r="B119" s="1" t="s">
        <v>80</v>
      </c>
      <c r="C119" s="5">
        <v>4096.5295952400002</v>
      </c>
      <c r="D119" s="2">
        <f t="shared" si="31"/>
        <v>0</v>
      </c>
      <c r="E119" s="3">
        <f t="shared" si="33"/>
        <v>0</v>
      </c>
      <c r="F119" s="9"/>
    </row>
    <row r="120" spans="1:6" x14ac:dyDescent="0.35">
      <c r="A120" s="33">
        <v>70605</v>
      </c>
      <c r="B120" s="1" t="s">
        <v>81</v>
      </c>
      <c r="C120" s="5">
        <v>5681.6573701300003</v>
      </c>
      <c r="D120" s="2">
        <f t="shared" si="31"/>
        <v>0</v>
      </c>
      <c r="E120" s="3">
        <f t="shared" si="33"/>
        <v>0</v>
      </c>
      <c r="F120" s="9"/>
    </row>
    <row r="121" spans="1:6" x14ac:dyDescent="0.35">
      <c r="A121" s="33">
        <v>70606</v>
      </c>
      <c r="B121" s="1" t="s">
        <v>82</v>
      </c>
      <c r="C121" s="5">
        <v>7812.2788843300004</v>
      </c>
      <c r="D121" s="2">
        <f t="shared" si="31"/>
        <v>0</v>
      </c>
      <c r="E121" s="3">
        <f t="shared" si="33"/>
        <v>0</v>
      </c>
      <c r="F121" s="9"/>
    </row>
    <row r="122" spans="1:6" x14ac:dyDescent="0.35">
      <c r="A122" s="33">
        <v>70607</v>
      </c>
      <c r="B122" s="1" t="s">
        <v>117</v>
      </c>
      <c r="C122" s="5">
        <v>11862.645008400001</v>
      </c>
      <c r="D122" s="2">
        <f t="shared" si="31"/>
        <v>0</v>
      </c>
      <c r="E122" s="3">
        <f t="shared" si="33"/>
        <v>0</v>
      </c>
      <c r="F122" s="9"/>
    </row>
    <row r="123" spans="1:6" x14ac:dyDescent="0.35">
      <c r="A123" s="32"/>
      <c r="B123" s="6"/>
      <c r="C123" s="7"/>
      <c r="D123" s="2"/>
      <c r="E123" s="3"/>
      <c r="F123" s="9"/>
    </row>
    <row r="124" spans="1:6" x14ac:dyDescent="0.35">
      <c r="A124" s="35" t="s">
        <v>83</v>
      </c>
      <c r="B124" s="20"/>
      <c r="C124" s="20"/>
      <c r="D124" s="18"/>
      <c r="E124" s="19"/>
      <c r="F124" s="9"/>
    </row>
    <row r="125" spans="1:6" x14ac:dyDescent="0.35">
      <c r="A125" s="31">
        <v>67484</v>
      </c>
      <c r="B125" s="4" t="s">
        <v>84</v>
      </c>
      <c r="C125" s="5">
        <v>932.31790733999992</v>
      </c>
      <c r="D125" s="2">
        <f t="shared" ref="D125:D131" si="34">$E$2</f>
        <v>0</v>
      </c>
      <c r="E125" s="3">
        <f t="shared" ref="E125" si="35">C125*D125</f>
        <v>0</v>
      </c>
      <c r="F125" s="9"/>
    </row>
    <row r="126" spans="1:6" x14ac:dyDescent="0.35">
      <c r="A126" s="31">
        <v>67485</v>
      </c>
      <c r="B126" s="4" t="s">
        <v>85</v>
      </c>
      <c r="C126" s="5">
        <v>1478.9371738599998</v>
      </c>
      <c r="D126" s="2">
        <f t="shared" si="34"/>
        <v>0</v>
      </c>
      <c r="E126" s="3">
        <f t="shared" ref="E126:E131" si="36">C126*D126</f>
        <v>0</v>
      </c>
      <c r="F126" s="9"/>
    </row>
    <row r="127" spans="1:6" x14ac:dyDescent="0.35">
      <c r="A127" s="31">
        <v>67486</v>
      </c>
      <c r="B127" s="4" t="s">
        <v>86</v>
      </c>
      <c r="C127" s="5">
        <v>1936.1560935</v>
      </c>
      <c r="D127" s="2">
        <f t="shared" si="34"/>
        <v>0</v>
      </c>
      <c r="E127" s="3">
        <f t="shared" si="36"/>
        <v>0</v>
      </c>
      <c r="F127" s="9"/>
    </row>
    <row r="128" spans="1:6" x14ac:dyDescent="0.35">
      <c r="A128" s="31">
        <v>67487</v>
      </c>
      <c r="B128" s="4" t="s">
        <v>87</v>
      </c>
      <c r="C128" s="5">
        <v>2756.0849932799997</v>
      </c>
      <c r="D128" s="2">
        <f t="shared" si="34"/>
        <v>0</v>
      </c>
      <c r="E128" s="3">
        <f t="shared" si="36"/>
        <v>0</v>
      </c>
      <c r="F128" s="9"/>
    </row>
    <row r="129" spans="1:6" x14ac:dyDescent="0.35">
      <c r="A129" s="31">
        <v>67488</v>
      </c>
      <c r="B129" s="4" t="s">
        <v>88</v>
      </c>
      <c r="C129" s="5">
        <v>3734.3802229199996</v>
      </c>
      <c r="D129" s="2">
        <f t="shared" si="34"/>
        <v>0</v>
      </c>
      <c r="E129" s="3">
        <f t="shared" si="36"/>
        <v>0</v>
      </c>
      <c r="F129" s="9"/>
    </row>
    <row r="130" spans="1:6" x14ac:dyDescent="0.35">
      <c r="A130" s="31">
        <v>67489</v>
      </c>
      <c r="B130" s="4" t="s">
        <v>89</v>
      </c>
      <c r="C130" s="5">
        <v>4845.4988259000002</v>
      </c>
      <c r="D130" s="2">
        <f t="shared" si="34"/>
        <v>0</v>
      </c>
      <c r="E130" s="3">
        <f t="shared" si="36"/>
        <v>0</v>
      </c>
      <c r="F130" s="9"/>
    </row>
    <row r="131" spans="1:6" x14ac:dyDescent="0.35">
      <c r="A131" s="31">
        <v>67490</v>
      </c>
      <c r="B131" s="4" t="s">
        <v>90</v>
      </c>
      <c r="C131" s="5">
        <v>7292.514046979999</v>
      </c>
      <c r="D131" s="2">
        <f t="shared" si="34"/>
        <v>0</v>
      </c>
      <c r="E131" s="3">
        <f t="shared" si="36"/>
        <v>0</v>
      </c>
      <c r="F131" s="9"/>
    </row>
    <row r="132" spans="1:6" x14ac:dyDescent="0.35">
      <c r="A132" s="34"/>
      <c r="B132" s="4"/>
      <c r="C132" s="5"/>
      <c r="D132" s="2"/>
      <c r="E132" s="3"/>
      <c r="F132" s="9"/>
    </row>
    <row r="133" spans="1:6" x14ac:dyDescent="0.35">
      <c r="A133" s="35" t="s">
        <v>91</v>
      </c>
      <c r="B133" s="20"/>
      <c r="C133" s="23"/>
      <c r="D133" s="18"/>
      <c r="E133" s="19"/>
      <c r="F133" s="9"/>
    </row>
    <row r="134" spans="1:6" x14ac:dyDescent="0.35">
      <c r="A134" s="31">
        <v>68022</v>
      </c>
      <c r="B134" s="4" t="s">
        <v>118</v>
      </c>
      <c r="C134" s="5">
        <v>780.20288015999995</v>
      </c>
      <c r="D134" s="2">
        <f t="shared" ref="D134:D141" si="37">$E$2</f>
        <v>0</v>
      </c>
      <c r="E134" s="3">
        <f t="shared" ref="E134" si="38">C134*D134</f>
        <v>0</v>
      </c>
      <c r="F134" s="9"/>
    </row>
    <row r="135" spans="1:6" x14ac:dyDescent="0.35">
      <c r="A135" s="31">
        <v>67441</v>
      </c>
      <c r="B135" s="4" t="s">
        <v>92</v>
      </c>
      <c r="C135" s="5">
        <v>1237.6368990600001</v>
      </c>
      <c r="D135" s="2">
        <f t="shared" si="37"/>
        <v>0</v>
      </c>
      <c r="E135" s="3">
        <f t="shared" ref="E135:E136" si="39">C135*D135</f>
        <v>0</v>
      </c>
      <c r="F135" s="9"/>
    </row>
    <row r="136" spans="1:6" x14ac:dyDescent="0.35">
      <c r="A136" s="31">
        <v>67442</v>
      </c>
      <c r="B136" s="4" t="s">
        <v>93</v>
      </c>
      <c r="C136" s="5">
        <v>1620.25694118</v>
      </c>
      <c r="D136" s="2">
        <f t="shared" si="37"/>
        <v>0</v>
      </c>
      <c r="E136" s="3">
        <f t="shared" si="39"/>
        <v>0</v>
      </c>
      <c r="F136" s="9"/>
    </row>
    <row r="137" spans="1:6" x14ac:dyDescent="0.35">
      <c r="A137" s="31">
        <v>67443</v>
      </c>
      <c r="B137" s="4" t="s">
        <v>94</v>
      </c>
      <c r="C137" s="5">
        <v>2306.4079681199996</v>
      </c>
      <c r="D137" s="2">
        <f t="shared" si="37"/>
        <v>0</v>
      </c>
      <c r="E137" s="3">
        <f t="shared" ref="E137" si="40">C137*D137</f>
        <v>0</v>
      </c>
      <c r="F137" s="9"/>
    </row>
    <row r="138" spans="1:6" x14ac:dyDescent="0.35">
      <c r="A138" s="31">
        <v>67444</v>
      </c>
      <c r="B138" s="4" t="s">
        <v>95</v>
      </c>
      <c r="C138" s="5">
        <v>3125.0866077400001</v>
      </c>
      <c r="D138" s="2">
        <f t="shared" si="37"/>
        <v>0</v>
      </c>
      <c r="E138" s="3">
        <f>C137*D138</f>
        <v>0</v>
      </c>
      <c r="F138" s="9"/>
    </row>
    <row r="139" spans="1:6" x14ac:dyDescent="0.35">
      <c r="A139" s="31">
        <v>67445</v>
      </c>
      <c r="B139" s="4" t="s">
        <v>96</v>
      </c>
      <c r="C139" s="5">
        <v>4054.9174376999999</v>
      </c>
      <c r="D139" s="2">
        <f t="shared" si="37"/>
        <v>0</v>
      </c>
      <c r="E139" s="3">
        <f>C138*D139</f>
        <v>0</v>
      </c>
      <c r="F139" s="9"/>
    </row>
    <row r="140" spans="1:6" x14ac:dyDescent="0.35">
      <c r="A140" s="31">
        <v>67446</v>
      </c>
      <c r="B140" s="36" t="s">
        <v>119</v>
      </c>
      <c r="C140" s="37">
        <v>6102.6828078199997</v>
      </c>
      <c r="D140" s="2">
        <f t="shared" si="37"/>
        <v>0</v>
      </c>
      <c r="E140" s="3">
        <f>C139*D140</f>
        <v>0</v>
      </c>
      <c r="F140" s="9"/>
    </row>
    <row r="141" spans="1:6" s="36" customFormat="1" ht="14" x14ac:dyDescent="0.3">
      <c r="B141" s="36" t="s">
        <v>120</v>
      </c>
      <c r="C141" s="37">
        <v>11084.686799999999</v>
      </c>
      <c r="D141" s="2">
        <f t="shared" si="37"/>
        <v>0</v>
      </c>
      <c r="E141" s="3">
        <f>C140*D141</f>
        <v>0</v>
      </c>
      <c r="F141" s="38"/>
    </row>
    <row r="142" spans="1:6" x14ac:dyDescent="0.35">
      <c r="F142" s="9"/>
    </row>
    <row r="143" spans="1:6" x14ac:dyDescent="0.35">
      <c r="A143" s="35" t="s">
        <v>125</v>
      </c>
      <c r="B143" s="20"/>
      <c r="C143" s="23"/>
      <c r="D143" s="18"/>
      <c r="E143" s="19"/>
      <c r="F143" s="9"/>
    </row>
    <row r="144" spans="1:6" x14ac:dyDescent="0.35">
      <c r="A144" s="31"/>
      <c r="B144" s="4" t="s">
        <v>121</v>
      </c>
      <c r="C144" s="5">
        <v>1357.5573999999999</v>
      </c>
      <c r="D144" s="2">
        <f t="shared" ref="D144:D147" si="41">$E$2</f>
        <v>0</v>
      </c>
      <c r="E144" s="3">
        <f t="shared" ref="E144:E147" si="42">C144*D144</f>
        <v>0</v>
      </c>
      <c r="F144" s="9"/>
    </row>
    <row r="145" spans="1:6" x14ac:dyDescent="0.35">
      <c r="A145" s="31"/>
      <c r="B145" s="4" t="s">
        <v>122</v>
      </c>
      <c r="C145" s="5">
        <v>1774.1748</v>
      </c>
      <c r="D145" s="2">
        <f t="shared" si="41"/>
        <v>0</v>
      </c>
      <c r="E145" s="3">
        <f t="shared" si="42"/>
        <v>0</v>
      </c>
      <c r="F145" s="9"/>
    </row>
    <row r="146" spans="1:6" x14ac:dyDescent="0.35">
      <c r="A146" s="31"/>
      <c r="B146" s="4" t="s">
        <v>123</v>
      </c>
      <c r="C146" s="5">
        <v>4444.5925999999999</v>
      </c>
      <c r="D146" s="2">
        <f t="shared" si="41"/>
        <v>0</v>
      </c>
      <c r="E146" s="3">
        <f t="shared" si="42"/>
        <v>0</v>
      </c>
      <c r="F146" s="9"/>
    </row>
    <row r="147" spans="1:6" x14ac:dyDescent="0.35">
      <c r="A147" s="31"/>
      <c r="B147" s="4" t="s">
        <v>124</v>
      </c>
      <c r="C147" s="5">
        <v>5106.1457999999993</v>
      </c>
      <c r="D147" s="2">
        <f t="shared" si="41"/>
        <v>0</v>
      </c>
      <c r="E147" s="3">
        <f t="shared" si="42"/>
        <v>0</v>
      </c>
      <c r="F147" s="9"/>
    </row>
  </sheetData>
  <mergeCells count="4">
    <mergeCell ref="A1:E1"/>
    <mergeCell ref="A3:E3"/>
    <mergeCell ref="A5:E5"/>
    <mergeCell ref="A4:E4"/>
  </mergeCells>
  <pageMargins left="0.7" right="0.7" top="0.75" bottom="0.75" header="0.3" footer="0.3"/>
  <pageSetup scale="17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Thompson</dc:creator>
  <cp:lastModifiedBy>Scott Thompson</cp:lastModifiedBy>
  <cp:lastPrinted>2019-11-01T14:08:54Z</cp:lastPrinted>
  <dcterms:created xsi:type="dcterms:W3CDTF">2019-10-18T14:29:47Z</dcterms:created>
  <dcterms:modified xsi:type="dcterms:W3CDTF">2020-03-24T18:53:27Z</dcterms:modified>
</cp:coreProperties>
</file>