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ompson\Desktop\Price Sheets\"/>
    </mc:Choice>
  </mc:AlternateContent>
  <xr:revisionPtr revIDLastSave="0" documentId="13_ncr:1_{0AD77568-5338-43D9-9854-0242EE74B4F6}" xr6:coauthVersionLast="44" xr6:coauthVersionMax="44" xr10:uidLastSave="{00000000-0000-0000-0000-000000000000}"/>
  <bookViews>
    <workbookView xWindow="-110" yWindow="-110" windowWidth="19420" windowHeight="10420" xr2:uid="{8E798D24-A101-4E65-8F41-9028902867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" l="1"/>
  <c r="E53" i="1" s="1"/>
  <c r="D54" i="1"/>
  <c r="E54" i="1" s="1"/>
  <c r="D55" i="1"/>
  <c r="E55" i="1" s="1"/>
  <c r="D52" i="1"/>
  <c r="E52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D47" i="1"/>
  <c r="E47" i="1" s="1"/>
  <c r="D48" i="1"/>
  <c r="E48" i="1" s="1"/>
  <c r="D49" i="1"/>
  <c r="E49" i="1" s="1"/>
  <c r="D38" i="1"/>
  <c r="E38" i="1" s="1"/>
  <c r="D25" i="1" l="1"/>
  <c r="E25" i="1" s="1"/>
  <c r="D26" i="1"/>
  <c r="E26" i="1" s="1"/>
  <c r="D27" i="1"/>
  <c r="E27" i="1" s="1"/>
  <c r="D28" i="1"/>
  <c r="E28" i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/>
  <c r="D24" i="1"/>
  <c r="E24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10" i="1"/>
  <c r="E10" i="1" l="1"/>
</calcChain>
</file>

<file path=xl/sharedStrings.xml><?xml version="1.0" encoding="utf-8"?>
<sst xmlns="http://schemas.openxmlformats.org/spreadsheetml/2006/main" count="58" uniqueCount="58">
  <si>
    <t>Product #</t>
  </si>
  <si>
    <t>Description</t>
  </si>
  <si>
    <t>Multiplier</t>
  </si>
  <si>
    <t>Effective: 4/30/18</t>
  </si>
  <si>
    <t xml:space="preserve">    YOUR SCH40 Multiplier►</t>
  </si>
  <si>
    <t xml:space="preserve"> YOUR SCH80 Multiplier►</t>
  </si>
  <si>
    <t>1/2 IN PVC CONDUIT SH40 x 10 FT (600)</t>
  </si>
  <si>
    <t>3/4 IN PVC CONDUIT SH40 x 10 FT (440)</t>
  </si>
  <si>
    <t>1 IN PVC CONDUIT SH40 x 10 FT (360)</t>
  </si>
  <si>
    <t>1-1/4 IN PVC CONDUIT SH40 x 10 FT (330)</t>
  </si>
  <si>
    <t>1-1/2 IN PVC CONDUIT SH40 x 10 FT (225)</t>
  </si>
  <si>
    <t>2 IN PVC CONDUIT SH40 x 10 FT (140)</t>
  </si>
  <si>
    <t>2-1/2 IN PVC CONDUIT SH40 x 10 FT (93)</t>
  </si>
  <si>
    <t>3 IN PVC CONDUIT SH40 x 10 FT (88)</t>
  </si>
  <si>
    <t>3-1/2 IN PVC CONDUIT SH40 x 10 FT (63)</t>
  </si>
  <si>
    <t>4 IN PVC CONDUIT SH40 x 10 FT (57)</t>
  </si>
  <si>
    <t>5 IN PVC CONDUIT SH40 x 10 FT (38)</t>
  </si>
  <si>
    <t>6 IN PVC CONDUIT SH40 x 10 FT (26)</t>
  </si>
  <si>
    <t>1/2 IN PVC CONDUIT SH80 x 10 FT (600)</t>
  </si>
  <si>
    <t>3/4 IN PVC CONDUIT SH80 x 10 FT (440)</t>
  </si>
  <si>
    <t>1 IN PVC CONDUIT SH80 x 10 FT (360)</t>
  </si>
  <si>
    <t>1-1/4 IN PVC CONDUIT SH80 x 10 FT(330)</t>
  </si>
  <si>
    <t>1-1/2 IN PVC CONDUIT SH80 x 10 FT(225)</t>
  </si>
  <si>
    <t>2 IN PVC CONDUIT SH80 x 10 FT (140)</t>
  </si>
  <si>
    <t>2-1/2 IN PVC CONDUIT SH80 x 10 FT (93)</t>
  </si>
  <si>
    <t>3 IN PVC CONDUIT SH80 x 10 FT (88)</t>
  </si>
  <si>
    <t>3-1/2 IN PVC CONDUIT SH80 x 10 FT (63)</t>
  </si>
  <si>
    <t>4 IN PVC CONDUIT SH80 x 10 FT (57)</t>
  </si>
  <si>
    <t>5 IN PVC CONDUIT SH80 x 10 FT (38)</t>
  </si>
  <si>
    <t>6 IN PVC CONDUIT SH80 x 10 FT (26)</t>
  </si>
  <si>
    <t>1/2 IN PVC CONDUIT SH40 x 20 FT (600)</t>
  </si>
  <si>
    <t>3/4 IN PVC CONDUIT SH40 x 20 FT (440)</t>
  </si>
  <si>
    <t>1 IN PVC CONDUIT SH40 x 20 FT (360)</t>
  </si>
  <si>
    <t>1-1/4 IN PVC CONDUIT SH40 x 20 FT (330)</t>
  </si>
  <si>
    <t>1-1/2 IN PVC CONDUIT SH40 x 20 FT (225)</t>
  </si>
  <si>
    <t>2 IN PVC CONDUIT SH40 x 20 FT (140)</t>
  </si>
  <si>
    <t>2-1/2 IN PVC CONDUIT SH40 x 20 FT (93)</t>
  </si>
  <si>
    <t>3 IN PVC CONDUIT SH40 x 20 FT (88)</t>
  </si>
  <si>
    <t>3-1/2 IN PVC CONDUIT SH40 x 20 FT (63)</t>
  </si>
  <si>
    <t>4 IN PVC CONDUIT SH40 x 20 FT (57)</t>
  </si>
  <si>
    <t>5 IN PVC CONDUIT SH40 x 20 FT (38)</t>
  </si>
  <si>
    <t>6 IN PVC CONDUIT SH40 x 20 FT (26)</t>
  </si>
  <si>
    <t>1-1/2 IN PVC CONDUIT SH80 x 20 FT(225)</t>
  </si>
  <si>
    <t>2 IN PVC CONDUIT SH80 x 20 FT (140)</t>
  </si>
  <si>
    <t>3 IN PVC CONDUIT SH80 x 20 FT (88)</t>
  </si>
  <si>
    <t>4 IN PVC CONDUIT SH80 x 20 FT (57)</t>
  </si>
  <si>
    <t>PVC CONDUIT (WEST)</t>
  </si>
  <si>
    <t>-</t>
  </si>
  <si>
    <t>NOTE: FOR CALIFORNIA DISTRIBUTION CENTER CUSTOMERS ONLY</t>
  </si>
  <si>
    <t>CALL FOR PRICING</t>
  </si>
  <si>
    <t>Bundle quantities in parentheses below product description. Call your sales person for your multiplier.</t>
  </si>
  <si>
    <t>PVC Conduit - Bell End (BE) SCH40 x 10’</t>
  </si>
  <si>
    <t>PVC Conduit - Bell End (BE) SCH40 x 20’</t>
  </si>
  <si>
    <t>PVC Conduit - Bell End (BE) SCH80 x 10’</t>
  </si>
  <si>
    <t>PVC Conduit - Bell End (BE) SCH80 x 20’</t>
  </si>
  <si>
    <t>Prices below per-hundred-foot (CFT).</t>
  </si>
  <si>
    <t>LIST Price (CFT)</t>
  </si>
  <si>
    <t>Net Price (CFT)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</si>
</sst>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26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5" fontId="3" fillId="2" borderId="2" xfId="1" applyNumberFormat="1" applyFont="1" applyFill="1" applyBorder="1" applyAlignment="1">
      <alignment horizont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7" fontId="4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3" xfId="0" applyBorder="1"/>
    <xf numFmtId="0" fontId="0" fillId="4" borderId="0" xfId="0" applyFill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44" fontId="4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/>
    <xf numFmtId="0" fontId="5" fillId="5" borderId="0" xfId="0" applyFont="1" applyFill="1" applyAlignment="1">
      <alignment horizontal="center" vertical="center"/>
    </xf>
    <xf numFmtId="0" fontId="0" fillId="0" borderId="0" xfId="0" applyBorder="1"/>
    <xf numFmtId="165" fontId="3" fillId="2" borderId="7" xfId="1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right" vertical="center"/>
    </xf>
    <xf numFmtId="0" fontId="0" fillId="0" borderId="0" xfId="0" applyFill="1" applyBorder="1" applyAlignment="1"/>
    <xf numFmtId="0" fontId="0" fillId="0" borderId="3" xfId="0" applyFill="1" applyBorder="1"/>
    <xf numFmtId="0" fontId="0" fillId="0" borderId="0" xfId="0" applyFill="1" applyBorder="1"/>
    <xf numFmtId="0" fontId="0" fillId="0" borderId="3" xfId="0" applyFill="1" applyBorder="1" applyAlignment="1"/>
    <xf numFmtId="0" fontId="3" fillId="6" borderId="0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right" vertical="center"/>
    </xf>
    <xf numFmtId="165" fontId="3" fillId="6" borderId="0" xfId="1" applyNumberFormat="1" applyFont="1" applyFill="1" applyBorder="1" applyAlignment="1">
      <alignment horizontal="center"/>
    </xf>
    <xf numFmtId="0" fontId="2" fillId="7" borderId="0" xfId="0" applyFont="1" applyFill="1" applyBorder="1" applyAlignment="1"/>
    <xf numFmtId="0" fontId="0" fillId="0" borderId="0" xfId="0" applyFill="1" applyAlignment="1">
      <alignment horizontal="left"/>
    </xf>
    <xf numFmtId="0" fontId="2" fillId="5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8" borderId="3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MerfishUnited" TargetMode="External"/><Relationship Id="rId7" Type="http://schemas.openxmlformats.org/officeDocument/2006/relationships/hyperlink" Target="https://www.linkedin.com/company/merfishunited" TargetMode="External"/><Relationship Id="rId2" Type="http://schemas.openxmlformats.org/officeDocument/2006/relationships/hyperlink" Target="https://www.merfishunited.com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hyperlink" Target="https://www.instagram.com/merfishunited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twitter.com/merfishunite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349250</xdr:colOff>
      <xdr:row>0</xdr:row>
      <xdr:rowOff>107950</xdr:rowOff>
    </xdr:from>
    <xdr:to>
      <xdr:col>2</xdr:col>
      <xdr:colOff>1082674</xdr:colOff>
      <xdr:row>0</xdr:row>
      <xdr:rowOff>2006998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56850C9-AEBB-4F30-907C-4698AD880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107950"/>
          <a:ext cx="4645024" cy="1899048"/>
        </a:xfrm>
        <a:prstGeom prst="rect">
          <a:avLst/>
        </a:prstGeom>
      </xdr:spPr>
    </xdr:pic>
    <xdr:clientData/>
  </xdr:twoCellAnchor>
  <xdr:twoCellAnchor>
    <xdr:from>
      <xdr:col>3</xdr:col>
      <xdr:colOff>1544545</xdr:colOff>
      <xdr:row>0</xdr:row>
      <xdr:rowOff>205064</xdr:rowOff>
    </xdr:from>
    <xdr:to>
      <xdr:col>4</xdr:col>
      <xdr:colOff>1445933</xdr:colOff>
      <xdr:row>0</xdr:row>
      <xdr:rowOff>1376639</xdr:rowOff>
    </xdr:to>
    <xdr:sp macro="" textlink="">
      <xdr:nvSpPr>
        <xdr:cNvPr id="17" name="TextBox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08EE1C-3610-4BE6-8E7C-B59E65E00AD0}"/>
            </a:ext>
          </a:extLst>
        </xdr:cNvPr>
        <xdr:cNvSpPr txBox="1"/>
      </xdr:nvSpPr>
      <xdr:spPr>
        <a:xfrm>
          <a:off x="6726145" y="205064"/>
          <a:ext cx="1996888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spcAft>
              <a:spcPts val="300"/>
            </a:spcAft>
          </a:pPr>
          <a:r>
            <a:rPr lang="en-US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Corporate Office</a:t>
          </a:r>
        </a:p>
        <a:p>
          <a:pPr algn="r">
            <a:spcAft>
              <a:spcPts val="300"/>
            </a:spcAft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83 Turnpike Road</a:t>
          </a:r>
        </a:p>
        <a:p>
          <a:pPr algn="r">
            <a:spcAft>
              <a:spcPts val="1000"/>
            </a:spcAft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Ipswich, MA 01938</a:t>
          </a:r>
        </a:p>
        <a:p>
          <a:pPr algn="r">
            <a:spcAft>
              <a:spcPts val="300"/>
            </a:spcAft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800-777-7473</a:t>
          </a:r>
        </a:p>
        <a:p>
          <a:pPr algn="r">
            <a:spcAft>
              <a:spcPts val="300"/>
            </a:spcAft>
          </a:pPr>
          <a:r>
            <a:rPr lang="en-US" sz="1100" b="1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merfishunited.com</a:t>
          </a:r>
        </a:p>
        <a:p>
          <a:pPr algn="r">
            <a:spcAft>
              <a:spcPts val="300"/>
            </a:spcAft>
          </a:pPr>
          <a:endParaRPr lang="en-US" sz="1100" b="1" u="sng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767135</xdr:colOff>
      <xdr:row>0</xdr:row>
      <xdr:rowOff>1576665</xdr:rowOff>
    </xdr:from>
    <xdr:to>
      <xdr:col>4</xdr:col>
      <xdr:colOff>1045883</xdr:colOff>
      <xdr:row>0</xdr:row>
      <xdr:rowOff>1855413</xdr:rowOff>
    </xdr:to>
    <xdr:pic>
      <xdr:nvPicPr>
        <xdr:cNvPr id="18" name="Pictur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E95C83-98B7-4069-B59F-68A460B62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4235" y="1576665"/>
          <a:ext cx="278748" cy="278748"/>
        </a:xfrm>
        <a:prstGeom prst="rect">
          <a:avLst/>
        </a:prstGeom>
      </xdr:spPr>
    </xdr:pic>
    <xdr:clientData/>
  </xdr:twoCellAnchor>
  <xdr:twoCellAnchor editAs="oneCell">
    <xdr:from>
      <xdr:col>4</xdr:col>
      <xdr:colOff>106480</xdr:colOff>
      <xdr:row>0</xdr:row>
      <xdr:rowOff>1574982</xdr:rowOff>
    </xdr:from>
    <xdr:to>
      <xdr:col>4</xdr:col>
      <xdr:colOff>395783</xdr:colOff>
      <xdr:row>0</xdr:row>
      <xdr:rowOff>1864285</xdr:rowOff>
    </xdr:to>
    <xdr:pic>
      <xdr:nvPicPr>
        <xdr:cNvPr id="19" name="Pictur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D58706-AD00-4022-8083-29966C306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3580" y="1574982"/>
          <a:ext cx="289303" cy="289303"/>
        </a:xfrm>
        <a:prstGeom prst="rect">
          <a:avLst/>
        </a:prstGeom>
      </xdr:spPr>
    </xdr:pic>
    <xdr:clientData/>
  </xdr:twoCellAnchor>
  <xdr:twoCellAnchor editAs="oneCell">
    <xdr:from>
      <xdr:col>4</xdr:col>
      <xdr:colOff>446324</xdr:colOff>
      <xdr:row>0</xdr:row>
      <xdr:rowOff>1579950</xdr:rowOff>
    </xdr:from>
    <xdr:to>
      <xdr:col>4</xdr:col>
      <xdr:colOff>726758</xdr:colOff>
      <xdr:row>0</xdr:row>
      <xdr:rowOff>1860384</xdr:rowOff>
    </xdr:to>
    <xdr:pic>
      <xdr:nvPicPr>
        <xdr:cNvPr id="20" name="Picture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905FD0-4131-4222-A802-D339CAA72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3424" y="1579950"/>
          <a:ext cx="280434" cy="280434"/>
        </a:xfrm>
        <a:prstGeom prst="rect">
          <a:avLst/>
        </a:prstGeom>
      </xdr:spPr>
    </xdr:pic>
    <xdr:clientData/>
  </xdr:twoCellAnchor>
  <xdr:twoCellAnchor editAs="oneCell">
    <xdr:from>
      <xdr:col>4</xdr:col>
      <xdr:colOff>1091624</xdr:colOff>
      <xdr:row>0</xdr:row>
      <xdr:rowOff>1577550</xdr:rowOff>
    </xdr:from>
    <xdr:to>
      <xdr:col>4</xdr:col>
      <xdr:colOff>1372058</xdr:colOff>
      <xdr:row>0</xdr:row>
      <xdr:rowOff>1857984</xdr:rowOff>
    </xdr:to>
    <xdr:pic>
      <xdr:nvPicPr>
        <xdr:cNvPr id="21" name="Pictur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9D2BE37-6582-4D9D-A21E-C5DD8038E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8724" y="1577550"/>
          <a:ext cx="280434" cy="280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E0C9-B2B7-42E2-BA63-537ABFF987B1}">
  <sheetPr>
    <pageSetUpPr fitToPage="1"/>
  </sheetPr>
  <dimension ref="A1:H55"/>
  <sheetViews>
    <sheetView tabSelected="1" zoomScaleNormal="100" workbookViewId="0">
      <selection sqref="A1:E1"/>
    </sheetView>
  </sheetViews>
  <sheetFormatPr defaultColWidth="0" defaultRowHeight="14.5" x14ac:dyDescent="0.35"/>
  <cols>
    <col min="1" max="1" width="13.1796875" customWidth="1"/>
    <col min="2" max="2" width="42.81640625" bestFit="1" customWidth="1"/>
    <col min="3" max="3" width="18.1796875" bestFit="1" customWidth="1"/>
    <col min="4" max="4" width="30" bestFit="1" customWidth="1"/>
    <col min="5" max="5" width="22.1796875" bestFit="1" customWidth="1"/>
    <col min="6" max="8" width="1.26953125" customWidth="1"/>
    <col min="9" max="16384" width="9.1796875" hidden="1"/>
  </cols>
  <sheetData>
    <row r="1" spans="1:8" ht="160" customHeight="1" x14ac:dyDescent="0.35">
      <c r="A1" s="48"/>
      <c r="B1" s="48"/>
      <c r="C1" s="48"/>
      <c r="D1" s="48"/>
      <c r="E1" s="49"/>
      <c r="F1" s="25"/>
      <c r="G1" s="22"/>
      <c r="H1" s="22"/>
    </row>
    <row r="2" spans="1:8" s="11" customFormat="1" ht="15" customHeight="1" x14ac:dyDescent="0.35">
      <c r="A2" s="42" t="s">
        <v>46</v>
      </c>
      <c r="B2" s="43"/>
      <c r="C2" s="44"/>
      <c r="D2" s="21" t="s">
        <v>4</v>
      </c>
      <c r="E2" s="19">
        <v>0</v>
      </c>
      <c r="F2" s="23"/>
      <c r="G2" s="24"/>
      <c r="H2" s="24"/>
    </row>
    <row r="3" spans="1:8" s="11" customFormat="1" ht="15" customHeight="1" x14ac:dyDescent="0.35">
      <c r="A3" s="45"/>
      <c r="B3" s="46"/>
      <c r="C3" s="47"/>
      <c r="D3" s="27"/>
      <c r="E3" s="28"/>
      <c r="F3" s="23"/>
      <c r="G3" s="7"/>
      <c r="H3" s="7"/>
    </row>
    <row r="4" spans="1:8" s="11" customFormat="1" ht="15" customHeight="1" x14ac:dyDescent="0.35">
      <c r="A4" s="50" t="s">
        <v>3</v>
      </c>
      <c r="B4" s="51"/>
      <c r="C4" s="52"/>
      <c r="D4" s="20" t="s">
        <v>5</v>
      </c>
      <c r="E4" s="1">
        <v>0</v>
      </c>
      <c r="F4" s="23"/>
      <c r="G4" s="7"/>
      <c r="H4" s="7"/>
    </row>
    <row r="5" spans="1:8" s="11" customFormat="1" x14ac:dyDescent="0.35">
      <c r="A5" s="53" t="s">
        <v>48</v>
      </c>
      <c r="B5" s="54"/>
      <c r="C5" s="55"/>
      <c r="D5" s="27"/>
      <c r="E5" s="26"/>
      <c r="F5" s="23"/>
      <c r="G5" s="24"/>
      <c r="H5" s="24"/>
    </row>
    <row r="6" spans="1:8" s="11" customFormat="1" x14ac:dyDescent="0.35">
      <c r="A6" s="56" t="s">
        <v>50</v>
      </c>
      <c r="B6" s="57"/>
      <c r="C6" s="57"/>
      <c r="D6" s="57"/>
      <c r="E6" s="58"/>
      <c r="F6" s="24"/>
      <c r="G6" s="24"/>
      <c r="H6" s="24"/>
    </row>
    <row r="7" spans="1:8" s="11" customFormat="1" x14ac:dyDescent="0.35">
      <c r="A7" s="39" t="s">
        <v>55</v>
      </c>
      <c r="B7" s="40"/>
      <c r="C7" s="40"/>
      <c r="D7" s="40"/>
      <c r="E7" s="41"/>
      <c r="F7" s="24"/>
      <c r="G7" s="24"/>
      <c r="H7" s="24"/>
    </row>
    <row r="8" spans="1:8" x14ac:dyDescent="0.35">
      <c r="A8" s="35" t="s">
        <v>0</v>
      </c>
      <c r="B8" s="36" t="s">
        <v>1</v>
      </c>
      <c r="C8" s="37" t="s">
        <v>56</v>
      </c>
      <c r="D8" s="38" t="s">
        <v>2</v>
      </c>
      <c r="E8" s="38" t="s">
        <v>57</v>
      </c>
      <c r="F8" s="18"/>
      <c r="G8" s="18"/>
      <c r="H8" s="18"/>
    </row>
    <row r="9" spans="1:8" x14ac:dyDescent="0.35">
      <c r="A9" s="29" t="s">
        <v>51</v>
      </c>
      <c r="B9" s="12"/>
      <c r="C9" s="13"/>
      <c r="D9" s="14"/>
      <c r="E9" s="15"/>
      <c r="F9" s="10"/>
    </row>
    <row r="10" spans="1:8" x14ac:dyDescent="0.35">
      <c r="A10" s="33">
        <v>63127</v>
      </c>
      <c r="B10" s="5" t="s">
        <v>6</v>
      </c>
      <c r="C10" s="6">
        <v>20.65</v>
      </c>
      <c r="D10" s="3">
        <f>$E$2</f>
        <v>0</v>
      </c>
      <c r="E10" s="4">
        <f>C10*D10</f>
        <v>0</v>
      </c>
      <c r="F10" s="10"/>
    </row>
    <row r="11" spans="1:8" x14ac:dyDescent="0.35">
      <c r="A11" s="33">
        <v>63128</v>
      </c>
      <c r="B11" s="5" t="s">
        <v>7</v>
      </c>
      <c r="C11" s="6">
        <v>24.67</v>
      </c>
      <c r="D11" s="3">
        <f t="shared" ref="D11:D21" si="0">$E$2</f>
        <v>0</v>
      </c>
      <c r="E11" s="4">
        <f t="shared" ref="E11:E21" si="1">C11*D11</f>
        <v>0</v>
      </c>
      <c r="F11" s="10"/>
    </row>
    <row r="12" spans="1:8" x14ac:dyDescent="0.35">
      <c r="A12" s="33">
        <v>63129</v>
      </c>
      <c r="B12" s="5" t="s">
        <v>8</v>
      </c>
      <c r="C12" s="6">
        <v>36.159999999999997</v>
      </c>
      <c r="D12" s="3">
        <f t="shared" si="0"/>
        <v>0</v>
      </c>
      <c r="E12" s="4">
        <f t="shared" si="1"/>
        <v>0</v>
      </c>
      <c r="F12" s="10"/>
    </row>
    <row r="13" spans="1:8" x14ac:dyDescent="0.35">
      <c r="A13" s="33">
        <v>63130</v>
      </c>
      <c r="B13" s="5" t="s">
        <v>9</v>
      </c>
      <c r="C13" s="6">
        <v>52.14</v>
      </c>
      <c r="D13" s="3">
        <f t="shared" si="0"/>
        <v>0</v>
      </c>
      <c r="E13" s="4">
        <f t="shared" si="1"/>
        <v>0</v>
      </c>
      <c r="F13" s="10"/>
    </row>
    <row r="14" spans="1:8" x14ac:dyDescent="0.35">
      <c r="A14" s="33">
        <v>63131</v>
      </c>
      <c r="B14" s="5" t="s">
        <v>10</v>
      </c>
      <c r="C14" s="6">
        <v>60.3</v>
      </c>
      <c r="D14" s="3">
        <f t="shared" si="0"/>
        <v>0</v>
      </c>
      <c r="E14" s="4">
        <f t="shared" si="1"/>
        <v>0</v>
      </c>
      <c r="F14" s="10"/>
    </row>
    <row r="15" spans="1:8" x14ac:dyDescent="0.35">
      <c r="A15" s="33">
        <v>63132</v>
      </c>
      <c r="B15" s="5" t="s">
        <v>11</v>
      </c>
      <c r="C15" s="6">
        <v>76.52</v>
      </c>
      <c r="D15" s="3">
        <f t="shared" si="0"/>
        <v>0</v>
      </c>
      <c r="E15" s="4">
        <f t="shared" si="1"/>
        <v>0</v>
      </c>
      <c r="F15" s="10"/>
    </row>
    <row r="16" spans="1:8" x14ac:dyDescent="0.35">
      <c r="A16" s="33">
        <v>63133</v>
      </c>
      <c r="B16" s="5" t="s">
        <v>12</v>
      </c>
      <c r="C16" s="6">
        <v>119.73</v>
      </c>
      <c r="D16" s="3">
        <f t="shared" si="0"/>
        <v>0</v>
      </c>
      <c r="E16" s="4">
        <f t="shared" si="1"/>
        <v>0</v>
      </c>
      <c r="F16" s="10"/>
    </row>
    <row r="17" spans="1:6" x14ac:dyDescent="0.35">
      <c r="A17" s="33">
        <v>63124</v>
      </c>
      <c r="B17" s="5" t="s">
        <v>13</v>
      </c>
      <c r="C17" s="6">
        <v>146.21</v>
      </c>
      <c r="D17" s="3">
        <f t="shared" si="0"/>
        <v>0</v>
      </c>
      <c r="E17" s="4">
        <f t="shared" si="1"/>
        <v>0</v>
      </c>
      <c r="F17" s="10"/>
    </row>
    <row r="18" spans="1:6" x14ac:dyDescent="0.35">
      <c r="A18" s="33">
        <v>63134</v>
      </c>
      <c r="B18" s="5" t="s">
        <v>14</v>
      </c>
      <c r="C18" s="6">
        <v>192.92</v>
      </c>
      <c r="D18" s="3">
        <f t="shared" si="0"/>
        <v>0</v>
      </c>
      <c r="E18" s="4">
        <f t="shared" si="1"/>
        <v>0</v>
      </c>
      <c r="F18" s="10"/>
    </row>
    <row r="19" spans="1:6" x14ac:dyDescent="0.35">
      <c r="A19" s="34">
        <v>63135</v>
      </c>
      <c r="B19" s="2" t="s">
        <v>15</v>
      </c>
      <c r="C19" s="6">
        <v>203.19</v>
      </c>
      <c r="D19" s="3">
        <f t="shared" si="0"/>
        <v>0</v>
      </c>
      <c r="E19" s="4">
        <f t="shared" si="1"/>
        <v>0</v>
      </c>
      <c r="F19" s="10"/>
    </row>
    <row r="20" spans="1:6" x14ac:dyDescent="0.35">
      <c r="A20" s="34">
        <v>63136</v>
      </c>
      <c r="B20" s="2" t="s">
        <v>16</v>
      </c>
      <c r="C20" s="6">
        <v>285.07</v>
      </c>
      <c r="D20" s="3">
        <f t="shared" si="0"/>
        <v>0</v>
      </c>
      <c r="E20" s="4">
        <f t="shared" si="1"/>
        <v>0</v>
      </c>
      <c r="F20" s="10"/>
    </row>
    <row r="21" spans="1:6" x14ac:dyDescent="0.35">
      <c r="A21" s="34">
        <v>63137</v>
      </c>
      <c r="B21" s="2" t="s">
        <v>17</v>
      </c>
      <c r="C21" s="6">
        <v>374.18</v>
      </c>
      <c r="D21" s="3">
        <f t="shared" si="0"/>
        <v>0</v>
      </c>
      <c r="E21" s="4">
        <f t="shared" si="1"/>
        <v>0</v>
      </c>
      <c r="F21" s="10"/>
    </row>
    <row r="22" spans="1:6" x14ac:dyDescent="0.35">
      <c r="A22" s="30"/>
      <c r="B22" s="7"/>
      <c r="C22" s="8"/>
      <c r="D22" s="9"/>
      <c r="E22" s="9"/>
      <c r="F22" s="10"/>
    </row>
    <row r="23" spans="1:6" x14ac:dyDescent="0.35">
      <c r="A23" s="31" t="s">
        <v>52</v>
      </c>
      <c r="B23" s="16"/>
      <c r="C23" s="13"/>
      <c r="D23" s="17"/>
      <c r="E23" s="17"/>
      <c r="F23" s="10"/>
    </row>
    <row r="24" spans="1:6" x14ac:dyDescent="0.35">
      <c r="A24" s="33">
        <v>69111</v>
      </c>
      <c r="B24" s="5" t="s">
        <v>30</v>
      </c>
      <c r="C24" s="6">
        <v>20.3</v>
      </c>
      <c r="D24" s="3">
        <f t="shared" ref="D24:D35" si="2">$E$2</f>
        <v>0</v>
      </c>
      <c r="E24" s="4">
        <f t="shared" ref="E24" si="3">C24*D24</f>
        <v>0</v>
      </c>
      <c r="F24" s="10"/>
    </row>
    <row r="25" spans="1:6" x14ac:dyDescent="0.35">
      <c r="A25" s="33">
        <v>65328</v>
      </c>
      <c r="B25" s="5" t="s">
        <v>31</v>
      </c>
      <c r="C25" s="6">
        <v>24.2</v>
      </c>
      <c r="D25" s="3">
        <f t="shared" si="2"/>
        <v>0</v>
      </c>
      <c r="E25" s="4">
        <f t="shared" ref="E25:E35" si="4">C25*D25</f>
        <v>0</v>
      </c>
      <c r="F25" s="10"/>
    </row>
    <row r="26" spans="1:6" x14ac:dyDescent="0.35">
      <c r="A26" s="33">
        <v>65329</v>
      </c>
      <c r="B26" s="5" t="s">
        <v>32</v>
      </c>
      <c r="C26" s="6">
        <v>35.340000000000003</v>
      </c>
      <c r="D26" s="3">
        <f t="shared" si="2"/>
        <v>0</v>
      </c>
      <c r="E26" s="4">
        <f t="shared" si="4"/>
        <v>0</v>
      </c>
      <c r="F26" s="10"/>
    </row>
    <row r="27" spans="1:6" x14ac:dyDescent="0.35">
      <c r="A27" s="33">
        <v>65330</v>
      </c>
      <c r="B27" s="5" t="s">
        <v>33</v>
      </c>
      <c r="C27" s="6">
        <v>51.03</v>
      </c>
      <c r="D27" s="3">
        <f t="shared" si="2"/>
        <v>0</v>
      </c>
      <c r="E27" s="4">
        <f t="shared" si="4"/>
        <v>0</v>
      </c>
      <c r="F27" s="10"/>
    </row>
    <row r="28" spans="1:6" x14ac:dyDescent="0.35">
      <c r="A28" s="33">
        <v>64736</v>
      </c>
      <c r="B28" s="5" t="s">
        <v>34</v>
      </c>
      <c r="C28" s="6">
        <v>59.08</v>
      </c>
      <c r="D28" s="3">
        <f t="shared" si="2"/>
        <v>0</v>
      </c>
      <c r="E28" s="4">
        <f t="shared" si="4"/>
        <v>0</v>
      </c>
      <c r="F28" s="10"/>
    </row>
    <row r="29" spans="1:6" x14ac:dyDescent="0.35">
      <c r="A29" s="33">
        <v>63569</v>
      </c>
      <c r="B29" s="5" t="s">
        <v>35</v>
      </c>
      <c r="C29" s="6">
        <v>74.819999999999993</v>
      </c>
      <c r="D29" s="3">
        <f t="shared" si="2"/>
        <v>0</v>
      </c>
      <c r="E29" s="4">
        <f t="shared" si="4"/>
        <v>0</v>
      </c>
      <c r="F29" s="10"/>
    </row>
    <row r="30" spans="1:6" x14ac:dyDescent="0.35">
      <c r="A30" s="33">
        <v>66041</v>
      </c>
      <c r="B30" s="5" t="s">
        <v>36</v>
      </c>
      <c r="C30" s="6">
        <v>117.28</v>
      </c>
      <c r="D30" s="3">
        <f t="shared" si="2"/>
        <v>0</v>
      </c>
      <c r="E30" s="4">
        <f t="shared" si="4"/>
        <v>0</v>
      </c>
      <c r="F30" s="10"/>
    </row>
    <row r="31" spans="1:6" x14ac:dyDescent="0.35">
      <c r="A31" s="33">
        <v>63570</v>
      </c>
      <c r="B31" s="5" t="s">
        <v>37</v>
      </c>
      <c r="C31" s="6">
        <v>143.35</v>
      </c>
      <c r="D31" s="3">
        <f t="shared" si="2"/>
        <v>0</v>
      </c>
      <c r="E31" s="4">
        <f t="shared" si="4"/>
        <v>0</v>
      </c>
      <c r="F31" s="10"/>
    </row>
    <row r="32" spans="1:6" x14ac:dyDescent="0.35">
      <c r="A32" s="33">
        <v>66043</v>
      </c>
      <c r="B32" s="5" t="s">
        <v>38</v>
      </c>
      <c r="C32" s="6">
        <v>182.02</v>
      </c>
      <c r="D32" s="3">
        <f t="shared" si="2"/>
        <v>0</v>
      </c>
      <c r="E32" s="4">
        <f t="shared" si="4"/>
        <v>0</v>
      </c>
      <c r="F32" s="10"/>
    </row>
    <row r="33" spans="1:6" x14ac:dyDescent="0.35">
      <c r="A33" s="33">
        <v>63571</v>
      </c>
      <c r="B33" s="5" t="s">
        <v>39</v>
      </c>
      <c r="C33" s="6">
        <v>197.82</v>
      </c>
      <c r="D33" s="3">
        <f t="shared" si="2"/>
        <v>0</v>
      </c>
      <c r="E33" s="4">
        <f t="shared" si="4"/>
        <v>0</v>
      </c>
      <c r="F33" s="10"/>
    </row>
    <row r="34" spans="1:6" x14ac:dyDescent="0.35">
      <c r="A34" s="33">
        <v>64731</v>
      </c>
      <c r="B34" s="5" t="s">
        <v>40</v>
      </c>
      <c r="C34" s="6">
        <v>279.06</v>
      </c>
      <c r="D34" s="3">
        <f t="shared" si="2"/>
        <v>0</v>
      </c>
      <c r="E34" s="4">
        <f t="shared" si="4"/>
        <v>0</v>
      </c>
      <c r="F34" s="10"/>
    </row>
    <row r="35" spans="1:6" x14ac:dyDescent="0.35">
      <c r="A35" s="33">
        <v>64409</v>
      </c>
      <c r="B35" s="5" t="s">
        <v>41</v>
      </c>
      <c r="C35" s="6">
        <v>366.37</v>
      </c>
      <c r="D35" s="3">
        <f t="shared" si="2"/>
        <v>0</v>
      </c>
      <c r="E35" s="4">
        <f t="shared" si="4"/>
        <v>0</v>
      </c>
      <c r="F35" s="10"/>
    </row>
    <row r="36" spans="1:6" x14ac:dyDescent="0.35">
      <c r="A36" s="30"/>
      <c r="B36" s="7"/>
      <c r="C36" s="8"/>
      <c r="D36" s="3"/>
      <c r="E36" s="4"/>
      <c r="F36" s="10"/>
    </row>
    <row r="37" spans="1:6" x14ac:dyDescent="0.35">
      <c r="A37" s="31" t="s">
        <v>53</v>
      </c>
      <c r="B37" s="16"/>
      <c r="C37" s="13"/>
      <c r="D37" s="17"/>
      <c r="E37" s="17"/>
      <c r="F37" s="10"/>
    </row>
    <row r="38" spans="1:6" x14ac:dyDescent="0.35">
      <c r="A38" s="33">
        <v>63514</v>
      </c>
      <c r="B38" s="5" t="s">
        <v>18</v>
      </c>
      <c r="C38" s="6">
        <v>30.62</v>
      </c>
      <c r="D38" s="3">
        <f>$E$4</f>
        <v>0</v>
      </c>
      <c r="E38" s="4">
        <f t="shared" ref="E38:E49" si="5">C38*D38</f>
        <v>0</v>
      </c>
      <c r="F38" s="10"/>
    </row>
    <row r="39" spans="1:6" x14ac:dyDescent="0.35">
      <c r="A39" s="33">
        <v>63515</v>
      </c>
      <c r="B39" s="5" t="s">
        <v>19</v>
      </c>
      <c r="C39" s="6">
        <v>41.93</v>
      </c>
      <c r="D39" s="3">
        <f t="shared" ref="D39:D49" si="6">$E$4</f>
        <v>0</v>
      </c>
      <c r="E39" s="4">
        <f t="shared" si="5"/>
        <v>0</v>
      </c>
      <c r="F39" s="10"/>
    </row>
    <row r="40" spans="1:6" x14ac:dyDescent="0.35">
      <c r="A40" s="33">
        <v>63516</v>
      </c>
      <c r="B40" s="5" t="s">
        <v>20</v>
      </c>
      <c r="C40" s="6">
        <v>57.21</v>
      </c>
      <c r="D40" s="3">
        <f t="shared" si="6"/>
        <v>0</v>
      </c>
      <c r="E40" s="4">
        <f t="shared" si="5"/>
        <v>0</v>
      </c>
      <c r="F40" s="10"/>
    </row>
    <row r="41" spans="1:6" x14ac:dyDescent="0.35">
      <c r="A41" s="33">
        <v>63517</v>
      </c>
      <c r="B41" s="5" t="s">
        <v>21</v>
      </c>
      <c r="C41" s="6">
        <v>75.58</v>
      </c>
      <c r="D41" s="3">
        <f t="shared" si="6"/>
        <v>0</v>
      </c>
      <c r="E41" s="4">
        <f t="shared" si="5"/>
        <v>0</v>
      </c>
      <c r="F41" s="10"/>
    </row>
    <row r="42" spans="1:6" x14ac:dyDescent="0.35">
      <c r="A42" s="33">
        <v>63518</v>
      </c>
      <c r="B42" s="5" t="s">
        <v>22</v>
      </c>
      <c r="C42" s="6">
        <v>89.7</v>
      </c>
      <c r="D42" s="3">
        <f t="shared" si="6"/>
        <v>0</v>
      </c>
      <c r="E42" s="4">
        <f t="shared" si="5"/>
        <v>0</v>
      </c>
      <c r="F42" s="10"/>
    </row>
    <row r="43" spans="1:6" x14ac:dyDescent="0.35">
      <c r="A43" s="33">
        <v>63333</v>
      </c>
      <c r="B43" s="5" t="s">
        <v>23</v>
      </c>
      <c r="C43" s="6">
        <v>116.29</v>
      </c>
      <c r="D43" s="3">
        <f t="shared" si="6"/>
        <v>0</v>
      </c>
      <c r="E43" s="4">
        <f t="shared" si="5"/>
        <v>0</v>
      </c>
      <c r="F43" s="10"/>
    </row>
    <row r="44" spans="1:6" x14ac:dyDescent="0.35">
      <c r="A44" s="33">
        <v>63342</v>
      </c>
      <c r="B44" s="5" t="s">
        <v>24</v>
      </c>
      <c r="C44" s="6">
        <v>172.69</v>
      </c>
      <c r="D44" s="3">
        <f t="shared" si="6"/>
        <v>0</v>
      </c>
      <c r="E44" s="4">
        <f t="shared" si="5"/>
        <v>0</v>
      </c>
      <c r="F44" s="10"/>
    </row>
    <row r="45" spans="1:6" x14ac:dyDescent="0.35">
      <c r="A45" s="33">
        <v>63332</v>
      </c>
      <c r="B45" s="5" t="s">
        <v>25</v>
      </c>
      <c r="C45" s="6">
        <v>208.03</v>
      </c>
      <c r="D45" s="3">
        <f t="shared" si="6"/>
        <v>0</v>
      </c>
      <c r="E45" s="4">
        <f t="shared" si="5"/>
        <v>0</v>
      </c>
      <c r="F45" s="10"/>
    </row>
    <row r="46" spans="1:6" x14ac:dyDescent="0.35">
      <c r="A46" s="33">
        <v>64618</v>
      </c>
      <c r="B46" s="5" t="s">
        <v>26</v>
      </c>
      <c r="C46" s="6" t="s">
        <v>47</v>
      </c>
      <c r="D46" s="3">
        <f t="shared" si="6"/>
        <v>0</v>
      </c>
      <c r="E46" s="4" t="s">
        <v>49</v>
      </c>
      <c r="F46" s="10"/>
    </row>
    <row r="47" spans="1:6" x14ac:dyDescent="0.35">
      <c r="A47" s="33">
        <v>63513</v>
      </c>
      <c r="B47" s="5" t="s">
        <v>27</v>
      </c>
      <c r="C47" s="6">
        <v>319.07</v>
      </c>
      <c r="D47" s="3">
        <f t="shared" si="6"/>
        <v>0</v>
      </c>
      <c r="E47" s="4">
        <f t="shared" si="5"/>
        <v>0</v>
      </c>
      <c r="F47" s="10"/>
    </row>
    <row r="48" spans="1:6" x14ac:dyDescent="0.35">
      <c r="A48" s="33">
        <v>63788</v>
      </c>
      <c r="B48" s="5" t="s">
        <v>28</v>
      </c>
      <c r="C48" s="6">
        <v>466.39</v>
      </c>
      <c r="D48" s="3">
        <f t="shared" si="6"/>
        <v>0</v>
      </c>
      <c r="E48" s="4">
        <f t="shared" si="5"/>
        <v>0</v>
      </c>
      <c r="F48" s="10"/>
    </row>
    <row r="49" spans="1:6" x14ac:dyDescent="0.35">
      <c r="A49" s="33">
        <v>66160</v>
      </c>
      <c r="B49" s="5" t="s">
        <v>29</v>
      </c>
      <c r="C49" s="6">
        <v>658.43</v>
      </c>
      <c r="D49" s="3">
        <f t="shared" si="6"/>
        <v>0</v>
      </c>
      <c r="E49" s="4">
        <f t="shared" si="5"/>
        <v>0</v>
      </c>
      <c r="F49" s="10"/>
    </row>
    <row r="50" spans="1:6" x14ac:dyDescent="0.35">
      <c r="A50" s="32"/>
      <c r="F50" s="10"/>
    </row>
    <row r="51" spans="1:6" x14ac:dyDescent="0.35">
      <c r="A51" s="31" t="s">
        <v>54</v>
      </c>
      <c r="B51" s="16"/>
      <c r="C51" s="13"/>
      <c r="D51" s="17"/>
      <c r="E51" s="17"/>
      <c r="F51" s="10"/>
    </row>
    <row r="52" spans="1:6" x14ac:dyDescent="0.35">
      <c r="A52" s="33">
        <v>66710</v>
      </c>
      <c r="B52" s="5" t="s">
        <v>42</v>
      </c>
      <c r="C52" s="6">
        <v>89.7</v>
      </c>
      <c r="D52" s="3">
        <f t="shared" ref="D52:D55" si="7">$E$4</f>
        <v>0</v>
      </c>
      <c r="E52" s="4">
        <f t="shared" ref="E52:E55" si="8">C52*D52</f>
        <v>0</v>
      </c>
      <c r="F52" s="10"/>
    </row>
    <row r="53" spans="1:6" x14ac:dyDescent="0.35">
      <c r="A53" s="33">
        <v>66712</v>
      </c>
      <c r="B53" s="5" t="s">
        <v>43</v>
      </c>
      <c r="C53" s="6">
        <v>116.29</v>
      </c>
      <c r="D53" s="3">
        <f t="shared" si="7"/>
        <v>0</v>
      </c>
      <c r="E53" s="4">
        <f t="shared" si="8"/>
        <v>0</v>
      </c>
      <c r="F53" s="10"/>
    </row>
    <row r="54" spans="1:6" x14ac:dyDescent="0.35">
      <c r="A54" s="33">
        <v>66713</v>
      </c>
      <c r="B54" s="5" t="s">
        <v>44</v>
      </c>
      <c r="C54" s="6">
        <v>208.03</v>
      </c>
      <c r="D54" s="3">
        <f t="shared" si="7"/>
        <v>0</v>
      </c>
      <c r="E54" s="4">
        <f t="shared" si="8"/>
        <v>0</v>
      </c>
      <c r="F54" s="10"/>
    </row>
    <row r="55" spans="1:6" x14ac:dyDescent="0.35">
      <c r="A55" s="33">
        <v>64861</v>
      </c>
      <c r="B55" s="5" t="s">
        <v>45</v>
      </c>
      <c r="C55" s="6">
        <v>319.07</v>
      </c>
      <c r="D55" s="3">
        <f t="shared" si="7"/>
        <v>0</v>
      </c>
      <c r="E55" s="4">
        <f t="shared" si="8"/>
        <v>0</v>
      </c>
      <c r="F55" s="10"/>
    </row>
  </sheetData>
  <mergeCells count="6">
    <mergeCell ref="A7:E7"/>
    <mergeCell ref="A2:C3"/>
    <mergeCell ref="A1:E1"/>
    <mergeCell ref="A4:C4"/>
    <mergeCell ref="A5:C5"/>
    <mergeCell ref="A6:E6"/>
  </mergeCells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cp:lastPrinted>2019-10-21T15:41:32Z</cp:lastPrinted>
  <dcterms:created xsi:type="dcterms:W3CDTF">2019-10-18T14:29:47Z</dcterms:created>
  <dcterms:modified xsi:type="dcterms:W3CDTF">2020-03-03T00:35:53Z</dcterms:modified>
</cp:coreProperties>
</file>